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ст" sheetId="1" r:id="rId1"/>
    <sheet name="рус" sheetId="2" r:id="rId2"/>
    <sheet name="анг" sheetId="3" r:id="rId3"/>
    <sheet name="лит" sheetId="4" r:id="rId4"/>
    <sheet name="право" sheetId="5" r:id="rId5"/>
    <sheet name="экон" sheetId="6" r:id="rId6"/>
    <sheet name="мат" sheetId="7" r:id="rId7"/>
    <sheet name="общ" sheetId="8" r:id="rId8"/>
    <sheet name="физ" sheetId="9" r:id="rId9"/>
    <sheet name="хим" sheetId="10" r:id="rId10"/>
    <sheet name="био" sheetId="11" r:id="rId11"/>
    <sheet name="гео" sheetId="12" r:id="rId12"/>
  </sheets>
  <definedNames>
    <definedName name="_xlnm.Print_Area" localSheetId="2">'анг'!$A$1:$L$48</definedName>
    <definedName name="_xlnm._FilterDatabase" localSheetId="2" hidden="1">'анг'!$A$2:$K$306</definedName>
    <definedName name="_xlnm.Print_Area" localSheetId="0">'ист'!$A$1:$L$450</definedName>
    <definedName name="_xlnm._FilterDatabase" localSheetId="0" hidden="1">'ист'!$A$2:$K$450</definedName>
    <definedName name="_xlnm.Print_Area" localSheetId="3">'лит'!$A$1:$L$94</definedName>
    <definedName name="_xlnm._FilterDatabase" localSheetId="3" hidden="1">'лит'!$A$2:$K$300</definedName>
    <definedName name="_xlnm.Print_Area" localSheetId="4">'право'!$A$1:$L$24</definedName>
    <definedName name="_xlnm._FilterDatabase" localSheetId="4" hidden="1">'право'!$A$2:$K$8</definedName>
    <definedName name="_xlnm.Print_Area" localSheetId="1">'рус'!$A$1:$L$102</definedName>
    <definedName name="_xlnm._FilterDatabase" localSheetId="1" hidden="1">'рус'!$A$2:$K$317</definedName>
    <definedName name="_xlnm.Print_Area" localSheetId="5">'экон'!$A$1:$L$15</definedName>
    <definedName name="_xlnm._FilterDatabase" localSheetId="5" hidden="1">'экон'!$A$2:$K$290</definedName>
    <definedName name="Excel_BuiltIn_Print_Area" localSheetId="0">'ист'!$A$1:$L$24</definedName>
    <definedName name="Excel_BuiltIn__FilterDatabase" localSheetId="0">'ист'!$A$2:$K$315</definedName>
    <definedName name="Excel_BuiltIn_Print_Area" localSheetId="1">'рус'!$A$1:$L$21</definedName>
    <definedName name="Excel_BuiltIn_Print_Area" localSheetId="2">'анг'!$A$1:$L$15</definedName>
    <definedName name="Excel_BuiltIn_Print_Area" localSheetId="3">'лит'!$A$1:$L$17</definedName>
    <definedName name="Excel_BuiltIn_Print_Area" localSheetId="4">'право'!$A$1:$L$15</definedName>
  </definedNames>
  <calcPr fullCalcOnLoad="1"/>
</workbook>
</file>

<file path=xl/sharedStrings.xml><?xml version="1.0" encoding="utf-8"?>
<sst xmlns="http://schemas.openxmlformats.org/spreadsheetml/2006/main" count="2406" uniqueCount="317">
  <si>
    <t>Протокол результатов школьного этапа всероссийской олимпиады школьников на территории Татищевского муниципального рйона Саратовской области в 2017-2018 учебном году по истории</t>
  </si>
  <si>
    <t>№ п/п</t>
  </si>
  <si>
    <t>код участника</t>
  </si>
  <si>
    <t>ФИО участника (полностью)</t>
  </si>
  <si>
    <t>Класс</t>
  </si>
  <si>
    <t>ФИО учителя, подготовившего победителя (полностью)</t>
  </si>
  <si>
    <t>Предмет</t>
  </si>
  <si>
    <t>ОУ</t>
  </si>
  <si>
    <t>Сумма набранных баллов</t>
  </si>
  <si>
    <t xml:space="preserve">Апелляция </t>
  </si>
  <si>
    <t>Итого</t>
  </si>
  <si>
    <t xml:space="preserve">Рейтинг </t>
  </si>
  <si>
    <t>Статус участника</t>
  </si>
  <si>
    <t>Юсубова Алина Эльчиновна</t>
  </si>
  <si>
    <t>Богапова Маргарита Александровна</t>
  </si>
  <si>
    <t>история</t>
  </si>
  <si>
    <t>МОУ "Татищевский лицей"</t>
  </si>
  <si>
    <t>участник</t>
  </si>
  <si>
    <t>Васильев Евгений Александрович</t>
  </si>
  <si>
    <t>Погадаев Александр Дмитриевич</t>
  </si>
  <si>
    <t>Мокин Евгений Романович</t>
  </si>
  <si>
    <t>Тюсин Сергей Борисович</t>
  </si>
  <si>
    <t>Тендора Алекесандр Данилович</t>
  </si>
  <si>
    <t>Скворцова Елизавета Евгеньевна</t>
  </si>
  <si>
    <t>Солдатов Иван Александрович</t>
  </si>
  <si>
    <t>Новоселов Александр Андреевич</t>
  </si>
  <si>
    <t>Щетинин Данила Сергеевич</t>
  </si>
  <si>
    <t>Рамалданова Милана Зевеновна</t>
  </si>
  <si>
    <t>Хайрушев Кирилл Кайратович</t>
  </si>
  <si>
    <t>Невежин Артем Сергеевич</t>
  </si>
  <si>
    <t>Прокофьева Мария Владимировна</t>
  </si>
  <si>
    <t>Толочкова Эльвира Римовна</t>
  </si>
  <si>
    <t>победитель</t>
  </si>
  <si>
    <t>Сотникова Алена Олеговна</t>
  </si>
  <si>
    <t>призер</t>
  </si>
  <si>
    <t>Ефрем Александр Георгиевич</t>
  </si>
  <si>
    <t>Зайцева Екатерина Владимировна</t>
  </si>
  <si>
    <t>Веснина Людмила Николаевна</t>
  </si>
  <si>
    <t>Дубровская Ангелина Сергеевна</t>
  </si>
  <si>
    <t>Исаков Егор Евгеньевич</t>
  </si>
  <si>
    <t>Щапов Андрей Алексеевич</t>
  </si>
  <si>
    <t>Туралиев Александр Сергеевич</t>
  </si>
  <si>
    <t>Лукина Ангелина Сергеевна</t>
  </si>
  <si>
    <t>Субботина Нина Алексеевна</t>
  </si>
  <si>
    <t>Воронин Данила Юрьевич</t>
  </si>
  <si>
    <t>Нечаев Валерий Алексеевич</t>
  </si>
  <si>
    <t>Манник Светлана Витальевна</t>
  </si>
  <si>
    <t>Гендин Сергей Владимирович</t>
  </si>
  <si>
    <t>Щур Алиса Андреевна</t>
  </si>
  <si>
    <t>Воропаева Алина Денисовна</t>
  </si>
  <si>
    <t>Голованов Егор Алексеевич</t>
  </si>
  <si>
    <t>Дубовик Александр Валерьевич</t>
  </si>
  <si>
    <t>Галкина Элла Сергеевна</t>
  </si>
  <si>
    <t>Игнатова Елизавета Алексеевна</t>
  </si>
  <si>
    <t>Кадишнов Андрей Васильевич</t>
  </si>
  <si>
    <t>Стацура Нина Александровна</t>
  </si>
  <si>
    <t>Борисенко Александр Алексеевич</t>
  </si>
  <si>
    <t>Невмержицкий Михаил Геннадьевич</t>
  </si>
  <si>
    <t>Трусов Дмитрий Андреевич</t>
  </si>
  <si>
    <t>Протокол результатов школьного этапа всероссийской олимпиады школьников на территории Татищевского муниципального рйона Саратовской области в 2017-2018 учебном году по русскому</t>
  </si>
  <si>
    <t>Грековский Илья Дмитриевич</t>
  </si>
  <si>
    <t>Каранова Анна Михайловна</t>
  </si>
  <si>
    <t>русский язык</t>
  </si>
  <si>
    <t>Антонов Никита Владимирович</t>
  </si>
  <si>
    <t>Пузанкова Евгения Васильевна</t>
  </si>
  <si>
    <t>Черникова Виктория Евгеньевна</t>
  </si>
  <si>
    <t>Бекк Даниил Эдуардович</t>
  </si>
  <si>
    <t>Гордиенко Анастасия Александровна</t>
  </si>
  <si>
    <t>Ровенская Ангелина Андреевна</t>
  </si>
  <si>
    <t>Иерусалимская Светлана Анатольевна</t>
  </si>
  <si>
    <t>Яценко Софья Сергеевна</t>
  </si>
  <si>
    <t>Адалимова Анастасия Никитична</t>
  </si>
  <si>
    <t>Курочкина Алина Алексеевна</t>
  </si>
  <si>
    <t>Сухов Даниил Алексеевич</t>
  </si>
  <si>
    <t>Усмаева Милана Умаровна</t>
  </si>
  <si>
    <t>Бабошкина Анастасия Юрьевна</t>
  </si>
  <si>
    <t>Косолапова Алина Алексеевна</t>
  </si>
  <si>
    <t>Елаева Олеся Владимировна</t>
  </si>
  <si>
    <t>Конева Регина Сергеевна</t>
  </si>
  <si>
    <t>Мирошникова Елизавета Александровна</t>
  </si>
  <si>
    <t>Николаев Артем Александрович</t>
  </si>
  <si>
    <t>Шишкин Елисей Сергеевич</t>
  </si>
  <si>
    <t>Жулкасов Андрей Алексеевич</t>
  </si>
  <si>
    <t>Костина Яна Александровна</t>
  </si>
  <si>
    <t>Судьин Роман Александрович</t>
  </si>
  <si>
    <t>Гадальцева Дарья Алексевна</t>
  </si>
  <si>
    <t>Кубиев Амиг Асламбекович</t>
  </si>
  <si>
    <t>Пантеева Маргарита Алексеевна</t>
  </si>
  <si>
    <t>Челмодеева Ирина Николаевна</t>
  </si>
  <si>
    <t>Солоха Мария Александровна</t>
  </si>
  <si>
    <t>Павлова Алина Николаевна</t>
  </si>
  <si>
    <t>Кузьмина Арина Андреевна</t>
  </si>
  <si>
    <t>Ищенко Елена Константиновна</t>
  </si>
  <si>
    <t>Резцова Марина Николаевна</t>
  </si>
  <si>
    <t>Сторожук Валерия Евгеньевна</t>
  </si>
  <si>
    <t>Пантеев Глеб Иванович</t>
  </si>
  <si>
    <t>Береговец Михаил Викторович</t>
  </si>
  <si>
    <t>Дорофеева Арина Олеговна</t>
  </si>
  <si>
    <t>Григорян Карен Тигранович</t>
  </si>
  <si>
    <t>Катюшкина Ангелина Ивановна</t>
  </si>
  <si>
    <t>Седельникова Виктория Ильинична</t>
  </si>
  <si>
    <t>Щербакова Ирина Ивановна</t>
  </si>
  <si>
    <t>Хрычёва Дарья Николаевна</t>
  </si>
  <si>
    <t>Кротова Полина Андреевна</t>
  </si>
  <si>
    <t>Маслова Софья Сергеевна</t>
  </si>
  <si>
    <t>Богачева Дарья Олеговна</t>
  </si>
  <si>
    <t>Омарова Малика Руслановна</t>
  </si>
  <si>
    <t>Сотникова Алёна Олеговна</t>
  </si>
  <si>
    <t>Резцова Лариса Михайловна</t>
  </si>
  <si>
    <t>Торопкина Яна Дмитриевна</t>
  </si>
  <si>
    <t>Куликова Арина Андреевна</t>
  </si>
  <si>
    <t>Слесарева Елизавета Александровна</t>
  </si>
  <si>
    <t>Кичаева Анастасия Васильевна</t>
  </si>
  <si>
    <t>Васильева Юлия Георгиевна</t>
  </si>
  <si>
    <t>Олексюк Дарья Юрьевна</t>
  </si>
  <si>
    <t>Трифонова Вероника Антоновна</t>
  </si>
  <si>
    <t>Пантеева Анна Ивановна</t>
  </si>
  <si>
    <t>Шиханова Ирина Владимировна</t>
  </si>
  <si>
    <t>Хабиева Альбина Ринатовна</t>
  </si>
  <si>
    <t>Орлова Маргарита Сергеевна</t>
  </si>
  <si>
    <t>Борисенко Ульяна Алексеевна</t>
  </si>
  <si>
    <t>Конева Полина Сергеевна</t>
  </si>
  <si>
    <t>Хасуев Дени Абдулхалимович</t>
  </si>
  <si>
    <t>Шабаев Марат Илдарович</t>
  </si>
  <si>
    <t>Голованова Ангелина Викторовна</t>
  </si>
  <si>
    <t>Дементьева Ангелина Андреевна</t>
  </si>
  <si>
    <t>Абрамова Анастасич Андреевна</t>
  </si>
  <si>
    <t>Волковская Алина Александровна</t>
  </si>
  <si>
    <t>Маслова Дарья Сергеевна</t>
  </si>
  <si>
    <t>Курбанова Найля Равилевна</t>
  </si>
  <si>
    <t>Кирьяк Алина Дмитриевна</t>
  </si>
  <si>
    <t>Субботина Анастасия Алексеевна</t>
  </si>
  <si>
    <t>Васиильев Дмитрий Иванович</t>
  </si>
  <si>
    <t>Логинов Игорь Алексеевич</t>
  </si>
  <si>
    <t>Майоров Андрей Александрович</t>
  </si>
  <si>
    <t>Маслова Анастасия Валерьевна</t>
  </si>
  <si>
    <t>Александров Владислав Сергеевич</t>
  </si>
  <si>
    <t>Петина Анастасия Дмитриевна</t>
  </si>
  <si>
    <t>Миронов Данила Андреевич</t>
  </si>
  <si>
    <t>Абрамова Татьяна Игоревна</t>
  </si>
  <si>
    <t>Малофеева Ангелина Алексеевна</t>
  </si>
  <si>
    <t>Торгашев Александр Владимирович</t>
  </si>
  <si>
    <t>Субботина Екатерина Алексеевна</t>
  </si>
  <si>
    <t>Шартон Татьяна Викторовна</t>
  </si>
  <si>
    <t>Кучерова Дарья Сергеевна</t>
  </si>
  <si>
    <t>Романов Владислав Алексеевич</t>
  </si>
  <si>
    <t>Самойлов Игорь Витальевич</t>
  </si>
  <si>
    <t>Победителей — 4</t>
  </si>
  <si>
    <t>Призеров — 27</t>
  </si>
  <si>
    <t>Участников — 62</t>
  </si>
  <si>
    <t>Асанова Анастасия Александровна</t>
  </si>
  <si>
    <t xml:space="preserve">английский язык </t>
  </si>
  <si>
    <t>Двигало Валентина Геннадиевна</t>
  </si>
  <si>
    <t>Акиндинова Виктория Олеговна</t>
  </si>
  <si>
    <t>Сидельникова Виктория Ильинична</t>
  </si>
  <si>
    <t>Богачёва Дарья Олеговна</t>
  </si>
  <si>
    <t>Никифорова Ольга ивановна</t>
  </si>
  <si>
    <t>Герасимов Никита Александрович</t>
  </si>
  <si>
    <t>Гроссу Анжелика Геннадьевна</t>
  </si>
  <si>
    <t>Николаева Елена Анатольевна</t>
  </si>
  <si>
    <t>Григорьян Гарэгин Сейранович</t>
  </si>
  <si>
    <t>Ананова Анна Ашотовна</t>
  </si>
  <si>
    <t>Иванов Андрей Алексеевич</t>
  </si>
  <si>
    <t>Акопян Елизавета Эдуардовна</t>
  </si>
  <si>
    <t>Севастьянова Марина Максимовна</t>
  </si>
  <si>
    <t>Хасуев Дока Абдулхалимович</t>
  </si>
  <si>
    <t>Юнин Кирилл Александрович</t>
  </si>
  <si>
    <t>Невмержицкая Рената Геннадьевна</t>
  </si>
  <si>
    <t>Гаврилова Татьяна Николаевна</t>
  </si>
  <si>
    <t>Иванов Матвей Михайлович</t>
  </si>
  <si>
    <t>Васильев Дмитрий Иванович</t>
  </si>
  <si>
    <t>Громов Даниил Евгеньевич</t>
  </si>
  <si>
    <t>Лавров Максим Владимирович</t>
  </si>
  <si>
    <t>Лукичев Дмитрий Алексеевич</t>
  </si>
  <si>
    <t>Былинина Валерия Александровна</t>
  </si>
  <si>
    <t>Победители — 2</t>
  </si>
  <si>
    <t>Призеры — 2</t>
  </si>
  <si>
    <t>Участники — 38</t>
  </si>
  <si>
    <t>Айтбалин Фёдор Фёдорович</t>
  </si>
  <si>
    <t>литература</t>
  </si>
  <si>
    <t>Хомутинникова Виолетта Денисовна</t>
  </si>
  <si>
    <t>Макрушин Александр Сергеевич</t>
  </si>
  <si>
    <t>Симонян Арарат Мхитарович</t>
  </si>
  <si>
    <t>Лапшин Иван Александрович</t>
  </si>
  <si>
    <t>Юферова Софья Сергеевна</t>
  </si>
  <si>
    <t>Россошанская Юлия Алексеевна</t>
  </si>
  <si>
    <t>Елисеева Ирина Владимировна</t>
  </si>
  <si>
    <t>Рамалданова Милана Завеновна</t>
  </si>
  <si>
    <t>Бекк Дарья Эдуардовна</t>
  </si>
  <si>
    <t>Рочева Анастасия Руслановна</t>
  </si>
  <si>
    <t>3 победителя</t>
  </si>
  <si>
    <t>14 призеров</t>
  </si>
  <si>
    <t>25 участников</t>
  </si>
  <si>
    <t>Протокол результатов школьного этапа всероссийской олимпиады школьников на территории Татищевского муниципального района Саратовской области в 2017-2018 учебном году по праву</t>
  </si>
  <si>
    <t>право</t>
  </si>
  <si>
    <t>Рогачева Анастасия Руслановна</t>
  </si>
  <si>
    <t>Нефедова Анастасия Эдуардовна</t>
  </si>
  <si>
    <t>Коваленко Ксения Романовна</t>
  </si>
  <si>
    <t>1 победитель</t>
  </si>
  <si>
    <t>5 призеров</t>
  </si>
  <si>
    <t>3 участника</t>
  </si>
  <si>
    <t>Протокол результатов школьного этапа всероссийской олимпиады школьников на территории Татищевского муниципального района Саратовской области в 2017-2018 учебном году по экономике</t>
  </si>
  <si>
    <t>экономика</t>
  </si>
  <si>
    <t>Протокол результатов школьного этапа всероссийской олимпиады школьников на территории Татищевского муниципального рйона в 2017-2018 учебном году по математике</t>
  </si>
  <si>
    <t>Тягунова Наталья Николаевна</t>
  </si>
  <si>
    <t>математика</t>
  </si>
  <si>
    <t>Щаулов Егор Александрович</t>
  </si>
  <si>
    <t>Лукичев ДмитрийАлексеевич</t>
  </si>
  <si>
    <t>Менькова Светлана Александровна</t>
  </si>
  <si>
    <t>Вагнер Артем Александрович</t>
  </si>
  <si>
    <t>Агапов Никита Константинович</t>
  </si>
  <si>
    <t>Толстова Ангелина Дмитриевна</t>
  </si>
  <si>
    <t>Пашикян Арам Тигранович</t>
  </si>
  <si>
    <t>Барсукова Татьяна Николаевна</t>
  </si>
  <si>
    <t>Миронов Данил Андреевич</t>
  </si>
  <si>
    <t>Курбанова найля Равилевна</t>
  </si>
  <si>
    <t>Ольхова Алина Денисовна</t>
  </si>
  <si>
    <t>Хасуев Дени Абдулхалимомич</t>
  </si>
  <si>
    <t>Толпыго Екатерина Юрьевна</t>
  </si>
  <si>
    <t>Севостьянов Игорь Александрович</t>
  </si>
  <si>
    <t>Рязин Павел Алексеевич</t>
  </si>
  <si>
    <t>Хабиева Альбина Ренатовна</t>
  </si>
  <si>
    <t>Картамыш Денис Александрович</t>
  </si>
  <si>
    <t>Селихова Анна Дмитриевна</t>
  </si>
  <si>
    <t>Кичаева Анастасия Викторовна</t>
  </si>
  <si>
    <t>Кирьяк Ангелина Антоновна</t>
  </si>
  <si>
    <t>Хасуев Дока Абдулхалилович</t>
  </si>
  <si>
    <t>Хромов Григорий Сергеевич</t>
  </si>
  <si>
    <t>Запорожский Владислав Вадимович</t>
  </si>
  <si>
    <t>Гаврилов Вадим Алексеевич</t>
  </si>
  <si>
    <t>Трофимова Полина Андреевна</t>
  </si>
  <si>
    <t>Прокаева Оксана Тимофеевна</t>
  </si>
  <si>
    <t>Никифорова Ирина Адольфовна</t>
  </si>
  <si>
    <t>МОУ «Татищевский лицей</t>
  </si>
  <si>
    <t>Фофанова Екатерина Александровна</t>
  </si>
  <si>
    <t>Хрычева Дарья Николаевна</t>
  </si>
  <si>
    <t>Чипегин Максим Сергеевич</t>
  </si>
  <si>
    <t>Войт Екатерина Васильевна</t>
  </si>
  <si>
    <t>Вус Никита Эдуардович</t>
  </si>
  <si>
    <t>Зибров Артем Николаевич</t>
  </si>
  <si>
    <t>Краснояров Дмитрий Евгеньевич</t>
  </si>
  <si>
    <t>Меньшикова Юлия Андреевна</t>
  </si>
  <si>
    <t>Морозов Станислав Алексеевич</t>
  </si>
  <si>
    <t>Новосёлов Александр Андреевич</t>
  </si>
  <si>
    <t>Олейников Максим Игоревич</t>
  </si>
  <si>
    <t>Потанцев Даниил Алексеевич</t>
  </si>
  <si>
    <t>Тендора Александр Данилович</t>
  </si>
  <si>
    <t>Трофимова Клавдия Андреевна</t>
  </si>
  <si>
    <t>Ушаков Артем Александрович</t>
  </si>
  <si>
    <t>Воронин Артем Юрьевич</t>
  </si>
  <si>
    <t>Григорьян Карен Тигранович</t>
  </si>
  <si>
    <t>Колесников Никита Денисович</t>
  </si>
  <si>
    <t>Гусев Владислав Романович</t>
  </si>
  <si>
    <t>Андреева Ульяна Ивановна</t>
  </si>
  <si>
    <t>Ро венская Ангелина Андреевна</t>
  </si>
  <si>
    <t>Кизирян Андраник Ашотович</t>
  </si>
  <si>
    <t>Никитин Алексей Максимович</t>
  </si>
  <si>
    <t>Нурков Данила Олегович</t>
  </si>
  <si>
    <t>17 призеров</t>
  </si>
  <si>
    <t>86 участников</t>
  </si>
  <si>
    <t>Протокол результатов школьного этапа всероссийской олимпиады школьников на территории Татищевского муниципального района Саратовской области в 2017-2018 учебном году по обществознанию</t>
  </si>
  <si>
    <t>обществознание</t>
  </si>
  <si>
    <t>Аратюнян Андраник Аркадьевич</t>
  </si>
  <si>
    <t>Батхадзе Евгений Зурабович</t>
  </si>
  <si>
    <t>Иванова Анастасия Юрьевна</t>
  </si>
  <si>
    <t xml:space="preserve"> Нечаев Валерий Алексеевич</t>
  </si>
  <si>
    <t>Александров Вячеслав Сергеевич</t>
  </si>
  <si>
    <t>Прокаев Артем Сергеевич</t>
  </si>
  <si>
    <t>Ефимов Артем Сергеевич</t>
  </si>
  <si>
    <t>Пантеева Анна ивановна</t>
  </si>
  <si>
    <t xml:space="preserve">Сотникова Алена Олеговна </t>
  </si>
  <si>
    <t>Хидирнибиева Марина Садуллаховна</t>
  </si>
  <si>
    <t>Борисовский Дмитрий Игоревич</t>
  </si>
  <si>
    <t>11 призеров</t>
  </si>
  <si>
    <t>15 участников</t>
  </si>
  <si>
    <t>Протокол результатов школьного этапа всероссийской олимпиады школьников на территории Татищевского муниципального рйона Саратовской области в 2017-2018 учебном году по физике</t>
  </si>
  <si>
    <t>физика</t>
  </si>
  <si>
    <t>Корепанов Никита Александрович</t>
  </si>
  <si>
    <t>Былинин Александр Алексеевич</t>
  </si>
  <si>
    <t>Абрамова Анастасия Андреевна</t>
  </si>
  <si>
    <t>Паршин Алексей Алексеевич</t>
  </si>
  <si>
    <t>Сафонов Александр Сергеевич</t>
  </si>
  <si>
    <t xml:space="preserve">Призеры — 2                  </t>
  </si>
  <si>
    <t>Участники — 29</t>
  </si>
  <si>
    <t>Протокол результатов школьного этапа всероссийской олимпиады школьников на территории Татищевского муниципального рйона Саратовской области в 2017-2018 учебном году по химии</t>
  </si>
  <si>
    <t>Семилетова Ольга Борисовна</t>
  </si>
  <si>
    <t>химия</t>
  </si>
  <si>
    <t>Романцова Светлана Ильинична</t>
  </si>
  <si>
    <t>Кузьмина Анастасия Денисовна</t>
  </si>
  <si>
    <t>Костина Олеся Дмитриевна</t>
  </si>
  <si>
    <t>Соловьев Евгений Михайлович</t>
  </si>
  <si>
    <t>Степанова Софья Михайловна</t>
  </si>
  <si>
    <t>Нурков Артем Евгеньевич</t>
  </si>
  <si>
    <t>2 победителя</t>
  </si>
  <si>
    <t>1 призер</t>
  </si>
  <si>
    <t>7 участников</t>
  </si>
  <si>
    <t>Протокол результатов школьного этапа всероссийской олимпиады школьников на территории Татищевского муниципального рйона Саратовской области в 2017-2018 учебном году по биологии</t>
  </si>
  <si>
    <t>Невмержицкая Елена Владимировна</t>
  </si>
  <si>
    <t>биология</t>
  </si>
  <si>
    <t>Стацура Ольга Александровна</t>
  </si>
  <si>
    <t>Скрыпников Дмитрий Алексеевич</t>
  </si>
  <si>
    <t>Солтанова Алина Тельмановна</t>
  </si>
  <si>
    <t>Борисовский Дмитрий</t>
  </si>
  <si>
    <t>Рогова Юлия Сергеевна</t>
  </si>
  <si>
    <t xml:space="preserve">Нижегородцева Мария Сергеевна </t>
  </si>
  <si>
    <t>Янин Антон Александрович</t>
  </si>
  <si>
    <t>Черников Егор Евгеньевич</t>
  </si>
  <si>
    <t>Алексеева Анна Андреевна</t>
  </si>
  <si>
    <t>Протокол результатов школьного этапа всероссийской олимпиады школьников на территории Татищевского муниципального рйона Саратовской области в 2017-2018 учебном году по географии</t>
  </si>
  <si>
    <t>Лыкова Елена Юрьевна</t>
  </si>
  <si>
    <t>география</t>
  </si>
  <si>
    <t>Пелипенко Арина Александровна</t>
  </si>
  <si>
    <t>Нефедова Елизавета Эдуардовна</t>
  </si>
  <si>
    <t>Белоусова Анастасия Владимировна</t>
  </si>
  <si>
    <t>Гурова Ирина Алексеевна</t>
  </si>
  <si>
    <t xml:space="preserve">2 победителя </t>
  </si>
  <si>
    <t>12 призеров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</si>
</sst>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#,##0.00"/>
    <numFmt numFmtId="168" formatCode="0.0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 vertical="top" wrapText="1"/>
    </xf>
    <xf numFmtId="164" fontId="3" fillId="0" borderId="0" xfId="0" applyFont="1" applyFill="1" applyAlignment="1">
      <alignment horizontal="left" vertical="top" wrapText="1"/>
    </xf>
    <xf numFmtId="164" fontId="3" fillId="0" borderId="0" xfId="0" applyFont="1" applyFill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left" vertical="top" wrapText="1"/>
    </xf>
    <xf numFmtId="164" fontId="2" fillId="0" borderId="3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left" vertical="top" wrapText="1"/>
    </xf>
    <xf numFmtId="164" fontId="6" fillId="0" borderId="2" xfId="0" applyFont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top" wrapText="1"/>
    </xf>
    <xf numFmtId="164" fontId="7" fillId="0" borderId="2" xfId="0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center" vertical="top" wrapText="1"/>
    </xf>
    <xf numFmtId="164" fontId="5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top" wrapText="1"/>
    </xf>
    <xf numFmtId="164" fontId="3" fillId="2" borderId="2" xfId="0" applyFont="1" applyFill="1" applyBorder="1" applyAlignment="1">
      <alignment horizontal="left" vertical="top" wrapText="1"/>
    </xf>
    <xf numFmtId="164" fontId="5" fillId="0" borderId="0" xfId="0" applyFont="1" applyFill="1" applyAlignment="1">
      <alignment horizontal="left" vertical="top" wrapText="1"/>
    </xf>
    <xf numFmtId="164" fontId="3" fillId="3" borderId="0" xfId="0" applyFont="1" applyFill="1" applyBorder="1" applyAlignment="1">
      <alignment horizontal="center" vertical="top" wrapText="1"/>
    </xf>
    <xf numFmtId="164" fontId="5" fillId="3" borderId="2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top" wrapText="1"/>
    </xf>
    <xf numFmtId="164" fontId="3" fillId="3" borderId="2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 vertical="top" wrapText="1"/>
    </xf>
    <xf numFmtId="164" fontId="5" fillId="4" borderId="2" xfId="0" applyFont="1" applyFill="1" applyBorder="1" applyAlignment="1">
      <alignment horizontal="center" vertical="center" wrapText="1"/>
    </xf>
    <xf numFmtId="164" fontId="3" fillId="4" borderId="2" xfId="0" applyFont="1" applyFill="1" applyBorder="1" applyAlignment="1">
      <alignment horizontal="center" vertical="top" wrapText="1"/>
    </xf>
    <xf numFmtId="164" fontId="3" fillId="4" borderId="2" xfId="0" applyFont="1" applyFill="1" applyBorder="1" applyAlignment="1">
      <alignment horizontal="left" vertical="top" wrapText="1"/>
    </xf>
    <xf numFmtId="164" fontId="8" fillId="0" borderId="0" xfId="0" applyFont="1" applyFill="1" applyBorder="1" applyAlignment="1">
      <alignment horizontal="center" vertical="top" wrapText="1"/>
    </xf>
    <xf numFmtId="165" fontId="8" fillId="0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 vertical="top" wrapText="1"/>
    </xf>
    <xf numFmtId="164" fontId="5" fillId="4" borderId="0" xfId="0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center" vertical="top" wrapText="1"/>
    </xf>
    <xf numFmtId="164" fontId="9" fillId="0" borderId="0" xfId="0" applyFont="1" applyFill="1" applyBorder="1" applyAlignment="1">
      <alignment horizontal="left" vertical="top" wrapText="1"/>
    </xf>
    <xf numFmtId="164" fontId="2" fillId="5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/>
    </xf>
    <xf numFmtId="164" fontId="5" fillId="5" borderId="2" xfId="0" applyFont="1" applyFill="1" applyBorder="1" applyAlignment="1">
      <alignment horizontal="center" vertical="center" wrapText="1"/>
    </xf>
    <xf numFmtId="164" fontId="3" fillId="5" borderId="2" xfId="0" applyFont="1" applyFill="1" applyBorder="1" applyAlignment="1">
      <alignment horizontal="center" vertical="center" wrapText="1"/>
    </xf>
    <xf numFmtId="164" fontId="3" fillId="5" borderId="3" xfId="0" applyFont="1" applyFill="1" applyBorder="1" applyAlignment="1">
      <alignment horizontal="center" vertical="top" wrapText="1"/>
    </xf>
    <xf numFmtId="164" fontId="5" fillId="5" borderId="3" xfId="0" applyFont="1" applyFill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center" vertical="top" wrapText="1"/>
    </xf>
    <xf numFmtId="164" fontId="3" fillId="0" borderId="3" xfId="0" applyFont="1" applyFill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6" borderId="2" xfId="0" applyFont="1" applyFill="1" applyBorder="1" applyAlignment="1">
      <alignment horizontal="center" vertical="center" wrapText="1"/>
    </xf>
    <xf numFmtId="164" fontId="8" fillId="6" borderId="3" xfId="0" applyFont="1" applyFill="1" applyBorder="1" applyAlignment="1">
      <alignment horizontal="center" vertical="top" wrapText="1"/>
    </xf>
    <xf numFmtId="164" fontId="5" fillId="6" borderId="2" xfId="0" applyFont="1" applyFill="1" applyBorder="1" applyAlignment="1">
      <alignment horizontal="center" vertical="center" wrapText="1"/>
    </xf>
    <xf numFmtId="164" fontId="3" fillId="6" borderId="2" xfId="0" applyFont="1" applyFill="1" applyBorder="1" applyAlignment="1">
      <alignment horizontal="center" vertical="top" wrapText="1"/>
    </xf>
    <xf numFmtId="164" fontId="3" fillId="6" borderId="2" xfId="0" applyFont="1" applyFill="1" applyBorder="1" applyAlignment="1">
      <alignment horizontal="left" vertical="top" wrapText="1"/>
    </xf>
    <xf numFmtId="164" fontId="5" fillId="0" borderId="2" xfId="0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164" fontId="5" fillId="0" borderId="3" xfId="0" applyFont="1" applyFill="1" applyBorder="1" applyAlignment="1">
      <alignment horizontal="center" vertical="center" wrapText="1"/>
    </xf>
    <xf numFmtId="164" fontId="3" fillId="5" borderId="2" xfId="0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top" wrapText="1"/>
    </xf>
    <xf numFmtId="164" fontId="5" fillId="2" borderId="2" xfId="0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horizontal="center" vertical="top" wrapText="1"/>
    </xf>
    <xf numFmtId="164" fontId="2" fillId="2" borderId="3" xfId="0" applyFont="1" applyFill="1" applyBorder="1" applyAlignment="1">
      <alignment horizontal="center" vertical="top" wrapText="1"/>
    </xf>
    <xf numFmtId="164" fontId="7" fillId="2" borderId="2" xfId="0" applyFont="1" applyFill="1" applyBorder="1" applyAlignment="1">
      <alignment horizontal="center" vertical="top" wrapText="1"/>
    </xf>
    <xf numFmtId="166" fontId="7" fillId="2" borderId="2" xfId="0" applyNumberFormat="1" applyFont="1" applyFill="1" applyBorder="1" applyAlignment="1">
      <alignment horizontal="center" vertical="top" wrapText="1"/>
    </xf>
    <xf numFmtId="164" fontId="2" fillId="5" borderId="3" xfId="0" applyFont="1" applyFill="1" applyBorder="1" applyAlignment="1">
      <alignment horizontal="center" vertical="top" wrapText="1"/>
    </xf>
    <xf numFmtId="164" fontId="10" fillId="5" borderId="2" xfId="0" applyFont="1" applyFill="1" applyBorder="1" applyAlignment="1">
      <alignment horizontal="center" vertical="top" wrapText="1"/>
    </xf>
    <xf numFmtId="166" fontId="7" fillId="5" borderId="2" xfId="0" applyNumberFormat="1" applyFont="1" applyFill="1" applyBorder="1" applyAlignment="1">
      <alignment horizontal="center" vertical="top" wrapText="1"/>
    </xf>
    <xf numFmtId="164" fontId="7" fillId="5" borderId="2" xfId="0" applyFont="1" applyFill="1" applyBorder="1" applyAlignment="1">
      <alignment horizontal="center" vertical="top" wrapText="1"/>
    </xf>
    <xf numFmtId="166" fontId="7" fillId="0" borderId="2" xfId="0" applyNumberFormat="1" applyFont="1" applyFill="1" applyBorder="1" applyAlignment="1">
      <alignment horizontal="center" vertical="top" wrapText="1"/>
    </xf>
    <xf numFmtId="164" fontId="10" fillId="0" borderId="2" xfId="0" applyFont="1" applyFill="1" applyBorder="1" applyAlignment="1">
      <alignment horizontal="center" vertical="top" wrapText="1"/>
    </xf>
    <xf numFmtId="164" fontId="5" fillId="5" borderId="2" xfId="0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horizontal="justify" vertical="top" wrapText="1"/>
    </xf>
    <xf numFmtId="164" fontId="3" fillId="0" borderId="0" xfId="0" applyNumberFormat="1" applyFont="1" applyFill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7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left" vertical="top" wrapText="1"/>
    </xf>
    <xf numFmtId="167" fontId="3" fillId="5" borderId="2" xfId="0" applyNumberFormat="1" applyFont="1" applyFill="1" applyBorder="1" applyAlignment="1">
      <alignment horizontal="center" vertical="top" wrapText="1"/>
    </xf>
    <xf numFmtId="164" fontId="3" fillId="5" borderId="2" xfId="0" applyNumberFormat="1" applyFont="1" applyFill="1" applyBorder="1" applyAlignment="1">
      <alignment horizontal="left" vertical="top" wrapText="1"/>
    </xf>
    <xf numFmtId="167" fontId="3" fillId="0" borderId="2" xfId="0" applyNumberFormat="1" applyFont="1" applyFill="1" applyBorder="1" applyAlignment="1">
      <alignment horizontal="center" vertical="top" wrapText="1"/>
    </xf>
    <xf numFmtId="168" fontId="5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4" borderId="0" xfId="0" applyNumberFormat="1" applyFont="1" applyFill="1" applyBorder="1" applyAlignment="1">
      <alignment horizontal="left" vertical="top" wrapText="1"/>
    </xf>
    <xf numFmtId="164" fontId="5" fillId="7" borderId="2" xfId="0" applyFont="1" applyFill="1" applyBorder="1" applyAlignment="1">
      <alignment horizontal="center" vertical="center" wrapText="1"/>
    </xf>
    <xf numFmtId="164" fontId="3" fillId="7" borderId="2" xfId="0" applyFont="1" applyFill="1" applyBorder="1" applyAlignment="1">
      <alignment horizontal="center" vertical="top" wrapText="1"/>
    </xf>
    <xf numFmtId="164" fontId="3" fillId="7" borderId="2" xfId="0" applyFont="1" applyFill="1" applyBorder="1" applyAlignment="1">
      <alignment horizontal="left" vertical="top" wrapText="1"/>
    </xf>
    <xf numFmtId="164" fontId="5" fillId="8" borderId="2" xfId="0" applyFont="1" applyFill="1" applyBorder="1" applyAlignment="1">
      <alignment horizontal="center" vertical="center" wrapText="1"/>
    </xf>
    <xf numFmtId="164" fontId="3" fillId="8" borderId="2" xfId="0" applyFont="1" applyFill="1" applyBorder="1" applyAlignment="1">
      <alignment horizontal="center" vertical="top" wrapText="1"/>
    </xf>
    <xf numFmtId="164" fontId="3" fillId="8" borderId="2" xfId="0" applyFont="1" applyFill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center" wrapText="1"/>
    </xf>
    <xf numFmtId="164" fontId="3" fillId="7" borderId="2" xfId="0" applyFont="1" applyFill="1" applyBorder="1" applyAlignment="1">
      <alignment horizontal="center" vertical="center" wrapText="1"/>
    </xf>
    <xf numFmtId="164" fontId="2" fillId="8" borderId="2" xfId="0" applyFont="1" applyFill="1" applyBorder="1" applyAlignment="1">
      <alignment horizontal="center" vertical="center" wrapText="1"/>
    </xf>
    <xf numFmtId="164" fontId="6" fillId="8" borderId="2" xfId="0" applyFont="1" applyFill="1" applyBorder="1" applyAlignment="1">
      <alignment horizontal="center" vertical="center"/>
    </xf>
    <xf numFmtId="164" fontId="2" fillId="9" borderId="2" xfId="0" applyFont="1" applyFill="1" applyBorder="1" applyAlignment="1">
      <alignment horizontal="center" vertical="center" wrapText="1"/>
    </xf>
    <xf numFmtId="164" fontId="6" fillId="9" borderId="2" xfId="0" applyFont="1" applyFill="1" applyBorder="1" applyAlignment="1">
      <alignment horizontal="center" vertical="center"/>
    </xf>
    <xf numFmtId="164" fontId="5" fillId="9" borderId="2" xfId="0" applyFont="1" applyFill="1" applyBorder="1" applyAlignment="1">
      <alignment horizontal="center" vertical="center" wrapText="1"/>
    </xf>
    <xf numFmtId="164" fontId="3" fillId="9" borderId="2" xfId="0" applyFont="1" applyFill="1" applyBorder="1" applyAlignment="1">
      <alignment horizontal="center" vertical="top" wrapText="1"/>
    </xf>
    <xf numFmtId="164" fontId="3" fillId="9" borderId="2" xfId="0" applyFont="1" applyFill="1" applyBorder="1" applyAlignment="1">
      <alignment horizontal="left" vertical="top" wrapText="1"/>
    </xf>
    <xf numFmtId="164" fontId="8" fillId="9" borderId="0" xfId="0" applyFont="1" applyFill="1" applyBorder="1" applyAlignment="1">
      <alignment horizontal="center" vertical="top" wrapText="1"/>
    </xf>
    <xf numFmtId="164" fontId="2" fillId="10" borderId="2" xfId="0" applyFont="1" applyFill="1" applyBorder="1" applyAlignment="1">
      <alignment horizontal="center" vertical="center" wrapText="1"/>
    </xf>
    <xf numFmtId="164" fontId="3" fillId="10" borderId="2" xfId="0" applyFont="1" applyFill="1" applyBorder="1" applyAlignment="1">
      <alignment horizontal="center" vertical="top" wrapText="1"/>
    </xf>
    <xf numFmtId="164" fontId="5" fillId="10" borderId="2" xfId="0" applyFont="1" applyFill="1" applyBorder="1" applyAlignment="1">
      <alignment horizontal="center" vertical="center" wrapText="1"/>
    </xf>
    <xf numFmtId="164" fontId="3" fillId="10" borderId="2" xfId="0" applyFont="1" applyFill="1" applyBorder="1" applyAlignment="1">
      <alignment horizontal="left" vertical="top" wrapText="1"/>
    </xf>
    <xf numFmtId="164" fontId="6" fillId="10" borderId="2" xfId="0" applyFont="1" applyFill="1" applyBorder="1" applyAlignment="1">
      <alignment horizontal="center" vertical="center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/>
    </xf>
    <xf numFmtId="164" fontId="5" fillId="0" borderId="0" xfId="0" applyFont="1" applyBorder="1" applyAlignment="1">
      <alignment horizontal="justify" vertical="top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 horizontal="justify" vertical="top" wrapText="1"/>
    </xf>
    <xf numFmtId="164" fontId="5" fillId="0" borderId="0" xfId="0" applyFont="1" applyFill="1" applyBorder="1" applyAlignment="1">
      <alignment horizontal="left" vertical="top"/>
    </xf>
    <xf numFmtId="164" fontId="3" fillId="0" borderId="0" xfId="0" applyFont="1" applyFill="1" applyBorder="1" applyAlignment="1">
      <alignment horizontal="justify" vertical="top" wrapText="1"/>
    </xf>
    <xf numFmtId="164" fontId="9" fillId="0" borderId="0" xfId="0" applyFont="1" applyFill="1" applyBorder="1" applyAlignment="1">
      <alignment horizontal="center" vertical="top" wrapText="1"/>
    </xf>
    <xf numFmtId="164" fontId="5" fillId="8" borderId="2" xfId="0" applyFont="1" applyFill="1" applyBorder="1" applyAlignment="1">
      <alignment horizontal="center" vertical="top" wrapText="1"/>
    </xf>
    <xf numFmtId="164" fontId="2" fillId="11" borderId="2" xfId="0" applyFont="1" applyFill="1" applyBorder="1" applyAlignment="1">
      <alignment horizontal="center" vertical="center" wrapText="1"/>
    </xf>
    <xf numFmtId="164" fontId="5" fillId="11" borderId="2" xfId="0" applyFont="1" applyFill="1" applyBorder="1" applyAlignment="1">
      <alignment horizontal="center" vertical="center" wrapText="1"/>
    </xf>
    <xf numFmtId="164" fontId="3" fillId="11" borderId="2" xfId="0" applyFont="1" applyFill="1" applyBorder="1" applyAlignment="1">
      <alignment horizontal="center" vertical="top" wrapText="1"/>
    </xf>
    <xf numFmtId="164" fontId="3" fillId="11" borderId="2" xfId="0" applyFont="1" applyFill="1" applyBorder="1" applyAlignment="1">
      <alignment horizontal="left" vertical="top" wrapText="1"/>
    </xf>
    <xf numFmtId="164" fontId="5" fillId="11" borderId="2" xfId="0" applyFont="1" applyFill="1" applyBorder="1" applyAlignment="1">
      <alignment horizontal="center" vertical="top" wrapText="1"/>
    </xf>
    <xf numFmtId="164" fontId="7" fillId="11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5" fillId="4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164" fontId="5" fillId="8" borderId="2" xfId="0" applyFont="1" applyFill="1" applyBorder="1" applyAlignment="1">
      <alignment horizontal="left" vertical="top" wrapText="1"/>
    </xf>
    <xf numFmtId="164" fontId="5" fillId="11" borderId="2" xfId="0" applyFont="1" applyFill="1" applyBorder="1" applyAlignment="1">
      <alignment horizontal="left" vertical="top" wrapText="1"/>
    </xf>
    <xf numFmtId="164" fontId="4" fillId="0" borderId="1" xfId="0" applyFont="1" applyFill="1" applyBorder="1" applyAlignment="1">
      <alignment horizontal="center" vertical="top" wrapText="1"/>
    </xf>
    <xf numFmtId="164" fontId="8" fillId="8" borderId="2" xfId="0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8" fillId="11" borderId="2" xfId="0" applyFont="1" applyFill="1" applyBorder="1" applyAlignment="1">
      <alignment horizontal="center" vertical="top" wrapText="1"/>
    </xf>
    <xf numFmtId="164" fontId="0" fillId="8" borderId="0" xfId="0" applyFill="1" applyAlignment="1">
      <alignment/>
    </xf>
    <xf numFmtId="164" fontId="0" fillId="11" borderId="0" xfId="0" applyFill="1" applyAlignment="1">
      <alignment/>
    </xf>
    <xf numFmtId="164" fontId="5" fillId="0" borderId="2" xfId="0" applyFont="1" applyBorder="1" applyAlignment="1">
      <alignment horizontal="center" vertical="center"/>
    </xf>
    <xf numFmtId="164" fontId="6" fillId="11" borderId="2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99FF66"/>
      <rgbColor rgb="00FFFF99"/>
      <rgbColor rgb="0066FFFF"/>
      <rgbColor rgb="00FF9999"/>
      <rgbColor rgb="00CC99FF"/>
      <rgbColor rgb="00FFCCCC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115" zoomScaleSheetLayoutView="115" workbookViewId="0" topLeftCell="A37">
      <selection activeCell="F236" sqref="F236"/>
    </sheetView>
  </sheetViews>
  <sheetFormatPr defaultColWidth="9.140625" defaultRowHeight="15"/>
  <cols>
    <col min="1" max="1" width="6.00390625" style="1" customWidth="1"/>
    <col min="2" max="2" width="0" style="1" hidden="1" customWidth="1"/>
    <col min="3" max="3" width="29.28125" style="2" customWidth="1"/>
    <col min="4" max="4" width="5.7109375" style="3" customWidth="1"/>
    <col min="5" max="5" width="24.140625" style="2" customWidth="1"/>
    <col min="6" max="6" width="14.7109375" style="2" customWidth="1"/>
    <col min="7" max="7" width="23.57421875" style="2" customWidth="1"/>
    <col min="8" max="8" width="6.7109375" style="3" customWidth="1"/>
    <col min="9" max="9" width="6.421875" style="3" customWidth="1"/>
    <col min="10" max="10" width="7.7109375" style="2" customWidth="1"/>
    <col min="11" max="11" width="5.57421875" style="3" customWidth="1"/>
    <col min="12" max="12" width="9.8515625" style="2" customWidth="1"/>
    <col min="13" max="13" width="10.00390625" style="2" customWidth="1"/>
    <col min="14" max="17" width="9.140625" style="2" customWidth="1"/>
    <col min="18" max="16384" width="9.140625" style="1" customWidth="1"/>
  </cols>
  <sheetData>
    <row r="1" spans="1:11" s="2" customFormat="1" ht="40.5" customHeight="1">
      <c r="A1" s="1"/>
      <c r="B1" s="1"/>
      <c r="C1" s="4" t="s">
        <v>0</v>
      </c>
      <c r="D1" s="4"/>
      <c r="E1" s="4"/>
      <c r="F1" s="4"/>
      <c r="G1" s="4"/>
      <c r="H1" s="4"/>
      <c r="I1" s="3"/>
      <c r="K1" s="3"/>
    </row>
    <row r="2" spans="1:12" s="2" customFormat="1" ht="5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7" s="2" customFormat="1" ht="24.75" customHeight="1">
      <c r="A3" s="8">
        <v>1</v>
      </c>
      <c r="B3" s="9"/>
      <c r="C3" s="10" t="s">
        <v>13</v>
      </c>
      <c r="D3" s="10">
        <v>6</v>
      </c>
      <c r="E3" s="10" t="s">
        <v>14</v>
      </c>
      <c r="F3" s="10" t="s">
        <v>15</v>
      </c>
      <c r="G3" s="10" t="s">
        <v>16</v>
      </c>
      <c r="H3" s="9">
        <v>38</v>
      </c>
      <c r="I3" s="9"/>
      <c r="J3" s="9">
        <f>ист!H3+ист!I3</f>
        <v>38</v>
      </c>
      <c r="K3" s="9">
        <v>6</v>
      </c>
      <c r="L3" s="7" t="s">
        <v>17</v>
      </c>
      <c r="M3" s="11"/>
      <c r="N3" s="11"/>
      <c r="O3" s="11"/>
      <c r="P3" s="11"/>
      <c r="Q3" s="11"/>
    </row>
    <row r="4" spans="1:12" s="2" customFormat="1" ht="24.75" customHeight="1">
      <c r="A4" s="8">
        <v>2</v>
      </c>
      <c r="B4" s="12"/>
      <c r="C4" s="10" t="s">
        <v>18</v>
      </c>
      <c r="D4" s="10">
        <v>6</v>
      </c>
      <c r="E4" s="10" t="s">
        <v>14</v>
      </c>
      <c r="F4" s="10" t="s">
        <v>15</v>
      </c>
      <c r="G4" s="10" t="s">
        <v>16</v>
      </c>
      <c r="H4" s="9">
        <v>36</v>
      </c>
      <c r="I4" s="9"/>
      <c r="J4" s="9">
        <f>ист!H4+ист!I4</f>
        <v>36</v>
      </c>
      <c r="K4" s="9">
        <v>8</v>
      </c>
      <c r="L4" s="7" t="s">
        <v>17</v>
      </c>
    </row>
    <row r="5" spans="1:12" s="2" customFormat="1" ht="24.75" customHeight="1">
      <c r="A5" s="8">
        <v>3</v>
      </c>
      <c r="B5" s="12"/>
      <c r="C5" s="10" t="s">
        <v>19</v>
      </c>
      <c r="D5" s="10">
        <v>6</v>
      </c>
      <c r="E5" s="10" t="s">
        <v>14</v>
      </c>
      <c r="F5" s="10" t="s">
        <v>15</v>
      </c>
      <c r="G5" s="10" t="s">
        <v>16</v>
      </c>
      <c r="H5" s="9">
        <v>36</v>
      </c>
      <c r="I5" s="9"/>
      <c r="J5" s="9">
        <f>ист!H5+ист!I5</f>
        <v>36</v>
      </c>
      <c r="K5" s="9">
        <v>8</v>
      </c>
      <c r="L5" s="7" t="s">
        <v>17</v>
      </c>
    </row>
    <row r="6" spans="1:12" s="2" customFormat="1" ht="24.75" customHeight="1">
      <c r="A6" s="8">
        <v>4</v>
      </c>
      <c r="B6" s="12"/>
      <c r="C6" s="10" t="s">
        <v>20</v>
      </c>
      <c r="D6" s="10">
        <v>6</v>
      </c>
      <c r="E6" s="10" t="s">
        <v>14</v>
      </c>
      <c r="F6" s="10" t="s">
        <v>15</v>
      </c>
      <c r="G6" s="10" t="s">
        <v>16</v>
      </c>
      <c r="H6" s="9">
        <v>33</v>
      </c>
      <c r="I6" s="9"/>
      <c r="J6" s="9">
        <f>ист!H6+ист!I6</f>
        <v>33</v>
      </c>
      <c r="K6" s="9">
        <v>10</v>
      </c>
      <c r="L6" s="7" t="s">
        <v>17</v>
      </c>
    </row>
    <row r="7" spans="1:12" s="2" customFormat="1" ht="24.75" customHeight="1">
      <c r="A7" s="8">
        <v>5</v>
      </c>
      <c r="B7" s="9"/>
      <c r="C7" s="10" t="s">
        <v>21</v>
      </c>
      <c r="D7" s="10">
        <v>6</v>
      </c>
      <c r="E7" s="10" t="s">
        <v>14</v>
      </c>
      <c r="F7" s="10" t="s">
        <v>15</v>
      </c>
      <c r="G7" s="10" t="s">
        <v>16</v>
      </c>
      <c r="H7" s="9">
        <v>32</v>
      </c>
      <c r="I7" s="9"/>
      <c r="J7" s="9">
        <f>ист!H7+ист!I7</f>
        <v>32</v>
      </c>
      <c r="K7" s="9">
        <v>11</v>
      </c>
      <c r="L7" s="7" t="s">
        <v>17</v>
      </c>
    </row>
    <row r="8" spans="1:12" s="2" customFormat="1" ht="24.75" customHeight="1">
      <c r="A8" s="8">
        <v>6</v>
      </c>
      <c r="B8" s="12"/>
      <c r="C8" s="10" t="s">
        <v>22</v>
      </c>
      <c r="D8" s="10">
        <v>6</v>
      </c>
      <c r="E8" s="10" t="s">
        <v>14</v>
      </c>
      <c r="F8" s="10" t="s">
        <v>15</v>
      </c>
      <c r="G8" s="10" t="s">
        <v>16</v>
      </c>
      <c r="H8" s="9">
        <v>31</v>
      </c>
      <c r="I8" s="9"/>
      <c r="J8" s="9">
        <f>ист!H8+ист!I8</f>
        <v>31</v>
      </c>
      <c r="K8" s="9">
        <v>12</v>
      </c>
      <c r="L8" s="7" t="s">
        <v>17</v>
      </c>
    </row>
    <row r="9" spans="1:12" s="2" customFormat="1" ht="24.75" customHeight="1">
      <c r="A9" s="8">
        <v>7</v>
      </c>
      <c r="B9" s="12"/>
      <c r="C9" s="10" t="s">
        <v>23</v>
      </c>
      <c r="D9" s="10">
        <v>6</v>
      </c>
      <c r="E9" s="10" t="s">
        <v>14</v>
      </c>
      <c r="F9" s="10" t="s">
        <v>15</v>
      </c>
      <c r="G9" s="10" t="s">
        <v>16</v>
      </c>
      <c r="H9" s="9">
        <v>29</v>
      </c>
      <c r="I9" s="9"/>
      <c r="J9" s="9">
        <f>ист!H9+ист!I9</f>
        <v>29</v>
      </c>
      <c r="K9" s="9">
        <v>14</v>
      </c>
      <c r="L9" s="7" t="s">
        <v>17</v>
      </c>
    </row>
    <row r="10" spans="1:12" s="2" customFormat="1" ht="24.75" customHeight="1">
      <c r="A10" s="8">
        <v>8</v>
      </c>
      <c r="B10" s="12"/>
      <c r="C10" s="10" t="s">
        <v>24</v>
      </c>
      <c r="D10" s="10">
        <v>6</v>
      </c>
      <c r="E10" s="10" t="s">
        <v>14</v>
      </c>
      <c r="F10" s="10" t="s">
        <v>15</v>
      </c>
      <c r="G10" s="10" t="s">
        <v>16</v>
      </c>
      <c r="H10" s="9">
        <v>23</v>
      </c>
      <c r="I10" s="9"/>
      <c r="J10" s="9">
        <f>ист!H10+ист!I10</f>
        <v>23</v>
      </c>
      <c r="K10" s="9">
        <v>17</v>
      </c>
      <c r="L10" s="7" t="s">
        <v>17</v>
      </c>
    </row>
    <row r="11" spans="1:12" s="2" customFormat="1" ht="24.75" customHeight="1">
      <c r="A11" s="8">
        <v>9</v>
      </c>
      <c r="B11" s="12"/>
      <c r="C11" s="10" t="s">
        <v>25</v>
      </c>
      <c r="D11" s="10">
        <v>6</v>
      </c>
      <c r="E11" s="10" t="s">
        <v>14</v>
      </c>
      <c r="F11" s="10" t="s">
        <v>15</v>
      </c>
      <c r="G11" s="10" t="s">
        <v>16</v>
      </c>
      <c r="H11" s="9">
        <v>21</v>
      </c>
      <c r="I11" s="9"/>
      <c r="J11" s="9">
        <f>ист!H11+ист!I11</f>
        <v>21</v>
      </c>
      <c r="K11" s="9">
        <v>18</v>
      </c>
      <c r="L11" s="7" t="s">
        <v>17</v>
      </c>
    </row>
    <row r="12" spans="1:17" s="2" customFormat="1" ht="24.75" customHeight="1">
      <c r="A12" s="8">
        <v>10</v>
      </c>
      <c r="B12" s="9"/>
      <c r="C12" s="10" t="s">
        <v>26</v>
      </c>
      <c r="D12" s="10">
        <v>6</v>
      </c>
      <c r="E12" s="10" t="s">
        <v>14</v>
      </c>
      <c r="F12" s="10" t="s">
        <v>15</v>
      </c>
      <c r="G12" s="10" t="s">
        <v>16</v>
      </c>
      <c r="H12" s="9">
        <v>20</v>
      </c>
      <c r="I12" s="9"/>
      <c r="J12" s="9">
        <f>ист!H12+ист!I12</f>
        <v>20</v>
      </c>
      <c r="K12" s="9">
        <v>19</v>
      </c>
      <c r="L12" s="7" t="s">
        <v>17</v>
      </c>
      <c r="M12" s="13"/>
      <c r="N12" s="13"/>
      <c r="O12" s="13"/>
      <c r="P12" s="13"/>
      <c r="Q12" s="13"/>
    </row>
    <row r="13" spans="1:12" s="2" customFormat="1" ht="24.75" customHeight="1">
      <c r="A13" s="8">
        <v>11</v>
      </c>
      <c r="B13" s="12"/>
      <c r="C13" s="10" t="s">
        <v>27</v>
      </c>
      <c r="D13" s="10">
        <v>6</v>
      </c>
      <c r="E13" s="10" t="s">
        <v>14</v>
      </c>
      <c r="F13" s="10" t="s">
        <v>15</v>
      </c>
      <c r="G13" s="10" t="s">
        <v>16</v>
      </c>
      <c r="H13" s="9">
        <v>19</v>
      </c>
      <c r="I13" s="9"/>
      <c r="J13" s="9">
        <f>ист!H13+ист!I13</f>
        <v>19</v>
      </c>
      <c r="K13" s="9">
        <v>20</v>
      </c>
      <c r="L13" s="7" t="s">
        <v>17</v>
      </c>
    </row>
    <row r="14" spans="1:13" s="2" customFormat="1" ht="24.75" customHeight="1">
      <c r="A14" s="8">
        <v>12</v>
      </c>
      <c r="B14" s="9"/>
      <c r="C14" s="10" t="s">
        <v>28</v>
      </c>
      <c r="D14" s="10">
        <v>6</v>
      </c>
      <c r="E14" s="10" t="s">
        <v>14</v>
      </c>
      <c r="F14" s="10" t="s">
        <v>15</v>
      </c>
      <c r="G14" s="10" t="s">
        <v>16</v>
      </c>
      <c r="H14" s="9">
        <v>14</v>
      </c>
      <c r="I14" s="9"/>
      <c r="J14" s="9">
        <f>ист!H14+ист!I14</f>
        <v>14</v>
      </c>
      <c r="K14" s="9">
        <v>23</v>
      </c>
      <c r="L14" s="7" t="s">
        <v>17</v>
      </c>
      <c r="M14" s="11"/>
    </row>
    <row r="15" spans="1:12" s="2" customFormat="1" ht="24.75" customHeight="1">
      <c r="A15" s="8">
        <v>13</v>
      </c>
      <c r="B15" s="1"/>
      <c r="C15" s="10" t="s">
        <v>29</v>
      </c>
      <c r="D15" s="10">
        <v>6</v>
      </c>
      <c r="E15" s="10" t="s">
        <v>14</v>
      </c>
      <c r="F15" s="10" t="s">
        <v>15</v>
      </c>
      <c r="G15" s="10" t="s">
        <v>16</v>
      </c>
      <c r="H15" s="14">
        <v>11</v>
      </c>
      <c r="I15" s="14"/>
      <c r="J15" s="9">
        <f>ист!H15+ист!I15</f>
        <v>11</v>
      </c>
      <c r="K15" s="9">
        <v>25</v>
      </c>
      <c r="L15" s="7" t="s">
        <v>17</v>
      </c>
    </row>
    <row r="16" spans="1:17" s="19" customFormat="1" ht="24.75" customHeight="1">
      <c r="A16" s="8">
        <v>14</v>
      </c>
      <c r="B16" s="15"/>
      <c r="C16" s="16" t="s">
        <v>30</v>
      </c>
      <c r="D16" s="16">
        <v>7</v>
      </c>
      <c r="E16" s="16" t="s">
        <v>31</v>
      </c>
      <c r="F16" s="16" t="s">
        <v>15</v>
      </c>
      <c r="G16" s="16" t="s">
        <v>16</v>
      </c>
      <c r="H16" s="17">
        <v>93</v>
      </c>
      <c r="I16" s="17"/>
      <c r="J16" s="17">
        <f>ист!H16+ист!I16</f>
        <v>93</v>
      </c>
      <c r="K16" s="17">
        <v>1</v>
      </c>
      <c r="L16" s="18" t="s">
        <v>32</v>
      </c>
      <c r="M16" s="13"/>
      <c r="N16" s="13"/>
      <c r="O16" s="13"/>
      <c r="P16" s="13"/>
      <c r="Q16" s="13"/>
    </row>
    <row r="17" spans="1:17" s="19" customFormat="1" ht="24.75" customHeight="1">
      <c r="A17" s="8">
        <v>15</v>
      </c>
      <c r="B17" s="20"/>
      <c r="C17" s="21" t="s">
        <v>33</v>
      </c>
      <c r="D17" s="21">
        <v>7</v>
      </c>
      <c r="E17" s="21" t="s">
        <v>31</v>
      </c>
      <c r="F17" s="21" t="s">
        <v>15</v>
      </c>
      <c r="G17" s="21" t="s">
        <v>16</v>
      </c>
      <c r="H17" s="22">
        <v>90</v>
      </c>
      <c r="I17" s="22"/>
      <c r="J17" s="22">
        <f>ист!H17+ист!I17</f>
        <v>90</v>
      </c>
      <c r="K17" s="22">
        <v>2</v>
      </c>
      <c r="L17" s="23" t="s">
        <v>34</v>
      </c>
      <c r="M17" s="13"/>
      <c r="N17" s="13"/>
      <c r="O17" s="13"/>
      <c r="P17" s="13"/>
      <c r="Q17" s="13"/>
    </row>
    <row r="18" spans="1:17" s="19" customFormat="1" ht="24.75" customHeight="1">
      <c r="A18" s="8">
        <v>16</v>
      </c>
      <c r="B18" s="20"/>
      <c r="C18" s="21" t="s">
        <v>35</v>
      </c>
      <c r="D18" s="21">
        <v>7</v>
      </c>
      <c r="E18" s="21" t="s">
        <v>31</v>
      </c>
      <c r="F18" s="21" t="s">
        <v>15</v>
      </c>
      <c r="G18" s="21" t="s">
        <v>16</v>
      </c>
      <c r="H18" s="22">
        <v>51</v>
      </c>
      <c r="I18" s="22"/>
      <c r="J18" s="22">
        <f>ист!H18+ист!I18</f>
        <v>51</v>
      </c>
      <c r="K18" s="22">
        <v>4</v>
      </c>
      <c r="L18" s="23" t="s">
        <v>34</v>
      </c>
      <c r="M18" s="13"/>
      <c r="N18" s="13"/>
      <c r="O18" s="13"/>
      <c r="P18" s="13"/>
      <c r="Q18" s="13"/>
    </row>
    <row r="19" spans="1:17" s="19" customFormat="1" ht="24.75" customHeight="1">
      <c r="A19" s="8">
        <v>17</v>
      </c>
      <c r="B19" s="24"/>
      <c r="C19" s="10" t="s">
        <v>36</v>
      </c>
      <c r="D19" s="25">
        <v>7</v>
      </c>
      <c r="E19" s="10" t="s">
        <v>37</v>
      </c>
      <c r="F19" s="10" t="s">
        <v>15</v>
      </c>
      <c r="G19" s="10" t="s">
        <v>16</v>
      </c>
      <c r="H19" s="9">
        <v>16</v>
      </c>
      <c r="I19" s="9"/>
      <c r="J19" s="9">
        <f>ист!H19+ист!I19</f>
        <v>16</v>
      </c>
      <c r="K19" s="9">
        <v>5</v>
      </c>
      <c r="L19" s="7" t="s">
        <v>17</v>
      </c>
      <c r="M19" s="13"/>
      <c r="N19" s="13"/>
      <c r="O19" s="13"/>
      <c r="P19" s="13"/>
      <c r="Q19" s="13"/>
    </row>
    <row r="20" spans="1:17" s="19" customFormat="1" ht="24.75" customHeight="1">
      <c r="A20" s="8">
        <v>18</v>
      </c>
      <c r="B20" s="24"/>
      <c r="C20" s="25" t="s">
        <v>38</v>
      </c>
      <c r="D20" s="25">
        <v>7</v>
      </c>
      <c r="E20" s="10" t="s">
        <v>37</v>
      </c>
      <c r="F20" s="10" t="s">
        <v>15</v>
      </c>
      <c r="G20" s="10" t="s">
        <v>16</v>
      </c>
      <c r="H20" s="9">
        <v>9</v>
      </c>
      <c r="I20" s="9"/>
      <c r="J20" s="9">
        <f>ист!H21+ист!I21</f>
        <v>9</v>
      </c>
      <c r="K20" s="9">
        <v>6</v>
      </c>
      <c r="L20" s="7" t="s">
        <v>17</v>
      </c>
      <c r="M20" s="13"/>
      <c r="N20" s="13"/>
      <c r="O20" s="13"/>
      <c r="P20" s="13"/>
      <c r="Q20" s="13"/>
    </row>
    <row r="21" spans="1:17" s="19" customFormat="1" ht="24.75" customHeight="1">
      <c r="A21" s="8">
        <v>19</v>
      </c>
      <c r="B21" s="24"/>
      <c r="C21" s="25" t="s">
        <v>39</v>
      </c>
      <c r="D21" s="25">
        <v>7</v>
      </c>
      <c r="E21" s="10" t="s">
        <v>37</v>
      </c>
      <c r="F21" s="10" t="s">
        <v>15</v>
      </c>
      <c r="G21" s="10" t="s">
        <v>16</v>
      </c>
      <c r="H21" s="9">
        <v>9</v>
      </c>
      <c r="I21" s="9"/>
      <c r="J21" s="9">
        <f>ист!H22+ист!I22</f>
        <v>6</v>
      </c>
      <c r="K21" s="9">
        <v>6</v>
      </c>
      <c r="L21" s="7" t="s">
        <v>17</v>
      </c>
      <c r="M21" s="13"/>
      <c r="N21" s="13"/>
      <c r="O21" s="13"/>
      <c r="P21" s="13"/>
      <c r="Q21" s="13"/>
    </row>
    <row r="22" spans="1:17" s="2" customFormat="1" ht="24.75" customHeight="1">
      <c r="A22" s="8">
        <v>20</v>
      </c>
      <c r="B22" s="24"/>
      <c r="C22" s="10" t="s">
        <v>40</v>
      </c>
      <c r="D22" s="10">
        <v>7</v>
      </c>
      <c r="E22" s="10" t="s">
        <v>37</v>
      </c>
      <c r="F22" s="10" t="s">
        <v>15</v>
      </c>
      <c r="G22" s="10" t="s">
        <v>16</v>
      </c>
      <c r="H22" s="9">
        <v>6</v>
      </c>
      <c r="I22" s="9"/>
      <c r="J22" s="9">
        <f>ист!H23+ист!I23</f>
        <v>5</v>
      </c>
      <c r="K22" s="9">
        <v>7</v>
      </c>
      <c r="L22" s="7" t="s">
        <v>17</v>
      </c>
      <c r="M22" s="11"/>
      <c r="N22" s="11"/>
      <c r="O22" s="11"/>
      <c r="P22" s="11"/>
      <c r="Q22" s="11"/>
    </row>
    <row r="23" spans="1:17" s="19" customFormat="1" ht="24.75" customHeight="1">
      <c r="A23" s="8">
        <v>21</v>
      </c>
      <c r="B23" s="24"/>
      <c r="C23" s="25" t="s">
        <v>41</v>
      </c>
      <c r="D23" s="25">
        <v>7</v>
      </c>
      <c r="E23" s="10" t="s">
        <v>37</v>
      </c>
      <c r="F23" s="10" t="s">
        <v>15</v>
      </c>
      <c r="G23" s="10" t="s">
        <v>16</v>
      </c>
      <c r="H23" s="9">
        <v>5</v>
      </c>
      <c r="I23" s="9"/>
      <c r="J23" s="9">
        <f>ист!H24+ист!I24</f>
        <v>80</v>
      </c>
      <c r="K23" s="9">
        <v>8</v>
      </c>
      <c r="L23" s="7" t="s">
        <v>17</v>
      </c>
      <c r="M23" s="13"/>
      <c r="N23" s="13"/>
      <c r="O23" s="13"/>
      <c r="P23" s="13"/>
      <c r="Q23" s="13"/>
    </row>
    <row r="24" spans="1:17" s="19" customFormat="1" ht="25.5" customHeight="1">
      <c r="A24" s="8">
        <v>22</v>
      </c>
      <c r="B24" s="15"/>
      <c r="C24" s="16" t="s">
        <v>42</v>
      </c>
      <c r="D24" s="16">
        <v>8</v>
      </c>
      <c r="E24" s="16" t="s">
        <v>31</v>
      </c>
      <c r="F24" s="16" t="s">
        <v>15</v>
      </c>
      <c r="G24" s="16" t="s">
        <v>16</v>
      </c>
      <c r="H24" s="17">
        <v>80</v>
      </c>
      <c r="I24" s="17"/>
      <c r="J24" s="17">
        <f>ист!H24+ист!I24</f>
        <v>80</v>
      </c>
      <c r="K24" s="17">
        <v>1</v>
      </c>
      <c r="L24" s="18" t="s">
        <v>32</v>
      </c>
      <c r="M24" s="13"/>
      <c r="N24" s="13"/>
      <c r="O24" s="13"/>
      <c r="P24" s="13"/>
      <c r="Q24" s="13"/>
    </row>
    <row r="25" spans="1:17" s="19" customFormat="1" ht="25.5" customHeight="1">
      <c r="A25" s="8">
        <v>23</v>
      </c>
      <c r="B25" s="26"/>
      <c r="C25" s="21" t="s">
        <v>43</v>
      </c>
      <c r="D25" s="21">
        <v>8</v>
      </c>
      <c r="E25" s="21" t="s">
        <v>31</v>
      </c>
      <c r="F25" s="21" t="s">
        <v>15</v>
      </c>
      <c r="G25" s="21" t="s">
        <v>16</v>
      </c>
      <c r="H25" s="22">
        <v>39</v>
      </c>
      <c r="I25" s="22"/>
      <c r="J25" s="22">
        <f>ист!H25+ист!I25</f>
        <v>39</v>
      </c>
      <c r="K25" s="22">
        <v>2</v>
      </c>
      <c r="L25" s="23" t="s">
        <v>34</v>
      </c>
      <c r="M25" s="13"/>
      <c r="N25" s="13"/>
      <c r="O25" s="13"/>
      <c r="P25" s="13"/>
      <c r="Q25" s="13"/>
    </row>
    <row r="26" spans="1:17" s="19" customFormat="1" ht="25.5" customHeight="1">
      <c r="A26" s="8">
        <v>24</v>
      </c>
      <c r="B26" s="26"/>
      <c r="C26" s="27" t="s">
        <v>44</v>
      </c>
      <c r="D26" s="27">
        <v>8</v>
      </c>
      <c r="E26" s="27" t="s">
        <v>37</v>
      </c>
      <c r="F26" s="27" t="s">
        <v>15</v>
      </c>
      <c r="G26" s="27" t="s">
        <v>16</v>
      </c>
      <c r="H26" s="28">
        <v>10</v>
      </c>
      <c r="I26" s="28"/>
      <c r="J26" s="28">
        <f>ист!H26+ист!I26</f>
        <v>10</v>
      </c>
      <c r="K26" s="28">
        <v>8</v>
      </c>
      <c r="L26" s="29" t="s">
        <v>17</v>
      </c>
      <c r="M26" s="13"/>
      <c r="N26" s="13"/>
      <c r="O26" s="13"/>
      <c r="P26" s="13"/>
      <c r="Q26" s="13"/>
    </row>
    <row r="27" spans="1:17" s="19" customFormat="1" ht="25.5" customHeight="1">
      <c r="A27" s="8">
        <v>25</v>
      </c>
      <c r="B27" s="30"/>
      <c r="C27" s="16" t="s">
        <v>45</v>
      </c>
      <c r="D27" s="16">
        <v>9</v>
      </c>
      <c r="E27" s="16" t="s">
        <v>31</v>
      </c>
      <c r="F27" s="16" t="s">
        <v>15</v>
      </c>
      <c r="G27" s="16" t="s">
        <v>16</v>
      </c>
      <c r="H27" s="17">
        <v>76</v>
      </c>
      <c r="I27" s="17"/>
      <c r="J27" s="17">
        <f>ист!H27+ист!I27</f>
        <v>76</v>
      </c>
      <c r="K27" s="17">
        <v>1</v>
      </c>
      <c r="L27" s="18" t="s">
        <v>32</v>
      </c>
      <c r="M27" s="13"/>
      <c r="N27" s="13"/>
      <c r="O27" s="13"/>
      <c r="P27" s="13"/>
      <c r="Q27" s="13"/>
    </row>
    <row r="28" spans="1:17" s="19" customFormat="1" ht="25.5" customHeight="1">
      <c r="A28" s="8">
        <v>26</v>
      </c>
      <c r="B28" s="30"/>
      <c r="C28" s="21" t="s">
        <v>46</v>
      </c>
      <c r="D28" s="21">
        <v>9</v>
      </c>
      <c r="E28" s="21" t="s">
        <v>31</v>
      </c>
      <c r="F28" s="21" t="s">
        <v>15</v>
      </c>
      <c r="G28" s="21" t="s">
        <v>16</v>
      </c>
      <c r="H28" s="22">
        <v>69</v>
      </c>
      <c r="I28" s="22"/>
      <c r="J28" s="22">
        <f>ист!H28+ист!I28</f>
        <v>69</v>
      </c>
      <c r="K28" s="22">
        <v>2</v>
      </c>
      <c r="L28" s="23" t="s">
        <v>34</v>
      </c>
      <c r="M28" s="13"/>
      <c r="N28" s="13"/>
      <c r="O28" s="13"/>
      <c r="P28" s="13"/>
      <c r="Q28" s="13"/>
    </row>
    <row r="29" spans="1:17" s="19" customFormat="1" ht="25.5" customHeight="1">
      <c r="A29" s="8">
        <v>27</v>
      </c>
      <c r="B29" s="30"/>
      <c r="C29" s="21" t="s">
        <v>47</v>
      </c>
      <c r="D29" s="21">
        <v>9</v>
      </c>
      <c r="E29" s="21" t="s">
        <v>31</v>
      </c>
      <c r="F29" s="21" t="s">
        <v>15</v>
      </c>
      <c r="G29" s="21" t="s">
        <v>16</v>
      </c>
      <c r="H29" s="22">
        <v>60</v>
      </c>
      <c r="I29" s="22"/>
      <c r="J29" s="22">
        <f>ист!H29+ист!I29</f>
        <v>60</v>
      </c>
      <c r="K29" s="22">
        <v>3</v>
      </c>
      <c r="L29" s="23" t="s">
        <v>34</v>
      </c>
      <c r="M29" s="13"/>
      <c r="N29" s="13"/>
      <c r="O29" s="13"/>
      <c r="P29" s="13"/>
      <c r="Q29" s="13"/>
    </row>
    <row r="30" spans="1:17" s="19" customFormat="1" ht="25.5" customHeight="1">
      <c r="A30" s="8">
        <v>28</v>
      </c>
      <c r="B30" s="30"/>
      <c r="C30" s="21" t="s">
        <v>48</v>
      </c>
      <c r="D30" s="21">
        <v>9</v>
      </c>
      <c r="E30" s="21" t="s">
        <v>31</v>
      </c>
      <c r="F30" s="21" t="s">
        <v>15</v>
      </c>
      <c r="G30" s="21" t="s">
        <v>16</v>
      </c>
      <c r="H30" s="22">
        <v>58</v>
      </c>
      <c r="I30" s="22"/>
      <c r="J30" s="22">
        <f>ист!H30+ист!I30</f>
        <v>58</v>
      </c>
      <c r="K30" s="22">
        <v>4</v>
      </c>
      <c r="L30" s="23" t="s">
        <v>34</v>
      </c>
      <c r="M30" s="13"/>
      <c r="N30" s="13"/>
      <c r="O30" s="13"/>
      <c r="P30" s="13"/>
      <c r="Q30" s="13"/>
    </row>
    <row r="31" spans="1:17" s="19" customFormat="1" ht="25.5" customHeight="1">
      <c r="A31" s="8">
        <v>29</v>
      </c>
      <c r="B31" s="30"/>
      <c r="C31" s="10" t="s">
        <v>49</v>
      </c>
      <c r="D31" s="10">
        <v>9</v>
      </c>
      <c r="E31" s="10" t="s">
        <v>31</v>
      </c>
      <c r="F31" s="10" t="s">
        <v>15</v>
      </c>
      <c r="G31" s="10" t="s">
        <v>16</v>
      </c>
      <c r="H31" s="9">
        <v>26</v>
      </c>
      <c r="I31" s="9"/>
      <c r="J31" s="9">
        <f>ист!H31+ист!I31</f>
        <v>26</v>
      </c>
      <c r="K31" s="9">
        <v>7</v>
      </c>
      <c r="L31" s="7" t="s">
        <v>17</v>
      </c>
      <c r="M31" s="13"/>
      <c r="N31" s="13"/>
      <c r="O31" s="13"/>
      <c r="P31" s="13"/>
      <c r="Q31" s="13"/>
    </row>
    <row r="32" spans="1:17" s="19" customFormat="1" ht="24.75">
      <c r="A32" s="8">
        <v>30</v>
      </c>
      <c r="B32" s="30"/>
      <c r="C32" s="10" t="s">
        <v>50</v>
      </c>
      <c r="D32" s="10">
        <v>10</v>
      </c>
      <c r="E32" s="10" t="s">
        <v>14</v>
      </c>
      <c r="F32" s="10" t="s">
        <v>15</v>
      </c>
      <c r="G32" s="10" t="s">
        <v>16</v>
      </c>
      <c r="H32" s="9">
        <v>19</v>
      </c>
      <c r="I32" s="9"/>
      <c r="J32" s="9">
        <f>ист!H32+ист!I32</f>
        <v>19</v>
      </c>
      <c r="K32" s="9">
        <v>9</v>
      </c>
      <c r="L32" s="7" t="s">
        <v>17</v>
      </c>
      <c r="M32" s="13"/>
      <c r="N32" s="13"/>
      <c r="O32" s="13"/>
      <c r="P32" s="13"/>
      <c r="Q32" s="13"/>
    </row>
    <row r="33" spans="1:17" s="19" customFormat="1" ht="24.75">
      <c r="A33" s="8">
        <v>31</v>
      </c>
      <c r="B33" s="30"/>
      <c r="C33" s="10" t="s">
        <v>51</v>
      </c>
      <c r="D33" s="10">
        <v>10</v>
      </c>
      <c r="E33" s="10" t="s">
        <v>14</v>
      </c>
      <c r="F33" s="10" t="s">
        <v>15</v>
      </c>
      <c r="G33" s="10" t="s">
        <v>16</v>
      </c>
      <c r="H33" s="9">
        <v>19</v>
      </c>
      <c r="I33" s="9"/>
      <c r="J33" s="9">
        <f>ист!H33+ист!I33</f>
        <v>19</v>
      </c>
      <c r="K33" s="9">
        <v>9</v>
      </c>
      <c r="L33" s="7" t="s">
        <v>17</v>
      </c>
      <c r="M33" s="13"/>
      <c r="N33" s="13"/>
      <c r="O33" s="13"/>
      <c r="P33" s="13"/>
      <c r="Q33" s="13"/>
    </row>
    <row r="34" spans="1:17" s="19" customFormat="1" ht="24.75">
      <c r="A34" s="8">
        <v>32</v>
      </c>
      <c r="B34" s="30"/>
      <c r="C34" s="10" t="s">
        <v>52</v>
      </c>
      <c r="D34" s="10">
        <v>10</v>
      </c>
      <c r="E34" s="10" t="s">
        <v>14</v>
      </c>
      <c r="F34" s="10" t="s">
        <v>15</v>
      </c>
      <c r="G34" s="10" t="s">
        <v>16</v>
      </c>
      <c r="H34" s="9">
        <v>16</v>
      </c>
      <c r="I34" s="9"/>
      <c r="J34" s="9">
        <f>ист!H34+ист!I34</f>
        <v>16</v>
      </c>
      <c r="K34" s="9">
        <v>10</v>
      </c>
      <c r="L34" s="7" t="s">
        <v>17</v>
      </c>
      <c r="M34" s="13"/>
      <c r="N34" s="13"/>
      <c r="O34" s="13"/>
      <c r="P34" s="13"/>
      <c r="Q34" s="13"/>
    </row>
    <row r="35" spans="1:17" s="2" customFormat="1" ht="25.5" customHeight="1">
      <c r="A35" s="8">
        <v>33</v>
      </c>
      <c r="B35" s="30"/>
      <c r="C35" s="16" t="s">
        <v>53</v>
      </c>
      <c r="D35" s="16">
        <v>11</v>
      </c>
      <c r="E35" s="16" t="s">
        <v>54</v>
      </c>
      <c r="F35" s="16" t="s">
        <v>15</v>
      </c>
      <c r="G35" s="16" t="s">
        <v>16</v>
      </c>
      <c r="H35" s="17">
        <v>106</v>
      </c>
      <c r="I35" s="17"/>
      <c r="J35" s="17">
        <f>ист!H35+ист!I35</f>
        <v>106</v>
      </c>
      <c r="K35" s="17">
        <v>1</v>
      </c>
      <c r="L35" s="18" t="s">
        <v>32</v>
      </c>
      <c r="M35" s="11"/>
      <c r="N35" s="11"/>
      <c r="O35" s="11"/>
      <c r="P35" s="11"/>
      <c r="Q35" s="11"/>
    </row>
    <row r="36" spans="1:17" s="19" customFormat="1" ht="25.5" customHeight="1">
      <c r="A36" s="8">
        <v>34</v>
      </c>
      <c r="B36" s="30"/>
      <c r="C36" s="10" t="s">
        <v>55</v>
      </c>
      <c r="D36" s="10">
        <v>11</v>
      </c>
      <c r="E36" s="10" t="s">
        <v>54</v>
      </c>
      <c r="F36" s="10" t="s">
        <v>15</v>
      </c>
      <c r="G36" s="10" t="s">
        <v>16</v>
      </c>
      <c r="H36" s="9">
        <v>15</v>
      </c>
      <c r="I36" s="9"/>
      <c r="J36" s="9">
        <f>ист!H36+ист!I36</f>
        <v>15</v>
      </c>
      <c r="K36" s="9">
        <v>6</v>
      </c>
      <c r="L36" s="7" t="s">
        <v>17</v>
      </c>
      <c r="M36" s="13"/>
      <c r="N36" s="13"/>
      <c r="O36" s="13"/>
      <c r="P36" s="13"/>
      <c r="Q36" s="13"/>
    </row>
    <row r="37" spans="1:17" s="19" customFormat="1" ht="25.5" customHeight="1">
      <c r="A37" s="8">
        <v>35</v>
      </c>
      <c r="B37" s="30"/>
      <c r="C37" s="10" t="s">
        <v>56</v>
      </c>
      <c r="D37" s="10">
        <v>11</v>
      </c>
      <c r="E37" s="10" t="s">
        <v>54</v>
      </c>
      <c r="F37" s="10" t="s">
        <v>15</v>
      </c>
      <c r="G37" s="10" t="s">
        <v>16</v>
      </c>
      <c r="H37" s="9">
        <v>14</v>
      </c>
      <c r="I37" s="9"/>
      <c r="J37" s="9">
        <f>ист!H37+ист!I37</f>
        <v>14</v>
      </c>
      <c r="K37" s="9">
        <v>7</v>
      </c>
      <c r="L37" s="7" t="s">
        <v>17</v>
      </c>
      <c r="M37" s="13"/>
      <c r="N37" s="13"/>
      <c r="O37" s="13"/>
      <c r="P37" s="13"/>
      <c r="Q37" s="13"/>
    </row>
    <row r="38" spans="1:17" s="19" customFormat="1" ht="25.5" customHeight="1">
      <c r="A38" s="8">
        <v>36</v>
      </c>
      <c r="B38" s="30"/>
      <c r="C38" s="10" t="s">
        <v>57</v>
      </c>
      <c r="D38" s="10">
        <v>11</v>
      </c>
      <c r="E38" s="10" t="s">
        <v>54</v>
      </c>
      <c r="F38" s="10" t="s">
        <v>15</v>
      </c>
      <c r="G38" s="10" t="s">
        <v>16</v>
      </c>
      <c r="H38" s="9">
        <v>14</v>
      </c>
      <c r="I38" s="9"/>
      <c r="J38" s="9">
        <f>ист!H38+ист!I38</f>
        <v>14</v>
      </c>
      <c r="K38" s="9">
        <v>7</v>
      </c>
      <c r="L38" s="7" t="s">
        <v>17</v>
      </c>
      <c r="M38" s="13"/>
      <c r="N38" s="13"/>
      <c r="O38" s="13"/>
      <c r="P38" s="13"/>
      <c r="Q38" s="13"/>
    </row>
    <row r="39" spans="1:17" s="19" customFormat="1" ht="25.5" customHeight="1">
      <c r="A39" s="8">
        <v>37</v>
      </c>
      <c r="B39" s="30"/>
      <c r="C39" s="10" t="s">
        <v>58</v>
      </c>
      <c r="D39" s="10">
        <v>11</v>
      </c>
      <c r="E39" s="10" t="s">
        <v>54</v>
      </c>
      <c r="F39" s="10" t="s">
        <v>15</v>
      </c>
      <c r="G39" s="10" t="s">
        <v>16</v>
      </c>
      <c r="H39" s="9">
        <v>14</v>
      </c>
      <c r="I39" s="9"/>
      <c r="J39" s="9">
        <f>ист!H39+ист!I39</f>
        <v>14</v>
      </c>
      <c r="K39" s="9">
        <v>7</v>
      </c>
      <c r="L39" s="7" t="s">
        <v>17</v>
      </c>
      <c r="M39" s="13"/>
      <c r="N39" s="13"/>
      <c r="O39" s="13"/>
      <c r="P39" s="13"/>
      <c r="Q39" s="13"/>
    </row>
    <row r="40" spans="1:17" s="19" customFormat="1" ht="14.25">
      <c r="A40" s="31"/>
      <c r="B40" s="31"/>
      <c r="C40" s="32"/>
      <c r="D40" s="33"/>
      <c r="E40" s="34"/>
      <c r="F40" s="35"/>
      <c r="G40" s="35"/>
      <c r="H40" s="24"/>
      <c r="I40" s="24"/>
      <c r="J40" s="36"/>
      <c r="K40" s="24"/>
      <c r="L40" s="13"/>
      <c r="M40" s="13"/>
      <c r="N40" s="13"/>
      <c r="O40" s="13"/>
      <c r="P40" s="13"/>
      <c r="Q40" s="13"/>
    </row>
    <row r="41" spans="1:17" s="19" customFormat="1" ht="14.25">
      <c r="A41" s="31"/>
      <c r="B41" s="31"/>
      <c r="C41" s="32"/>
      <c r="D41" s="33"/>
      <c r="E41" s="11"/>
      <c r="F41" s="11"/>
      <c r="G41" s="11"/>
      <c r="H41" s="24"/>
      <c r="I41" s="24"/>
      <c r="J41" s="36"/>
      <c r="K41" s="24"/>
      <c r="L41" s="13"/>
      <c r="M41" s="13"/>
      <c r="N41" s="13"/>
      <c r="O41" s="13"/>
      <c r="P41" s="13"/>
      <c r="Q41" s="13"/>
    </row>
    <row r="42" spans="1:17" s="19" customFormat="1" ht="14.25">
      <c r="A42" s="31"/>
      <c r="B42" s="31"/>
      <c r="C42" s="32"/>
      <c r="D42" s="33"/>
      <c r="E42" s="11"/>
      <c r="F42" s="11"/>
      <c r="G42" s="11"/>
      <c r="H42" s="24"/>
      <c r="I42" s="24"/>
      <c r="J42" s="36"/>
      <c r="K42" s="24"/>
      <c r="L42" s="13"/>
      <c r="M42" s="13"/>
      <c r="N42" s="13"/>
      <c r="O42" s="13"/>
      <c r="P42" s="13"/>
      <c r="Q42" s="13"/>
    </row>
    <row r="43" spans="1:17" s="19" customFormat="1" ht="14.25">
      <c r="A43" s="31"/>
      <c r="B43" s="31"/>
      <c r="C43" s="32"/>
      <c r="D43" s="33"/>
      <c r="E43" s="35"/>
      <c r="F43" s="11"/>
      <c r="G43" s="11"/>
      <c r="H43" s="24"/>
      <c r="I43" s="24"/>
      <c r="J43" s="36"/>
      <c r="K43" s="24"/>
      <c r="L43" s="13"/>
      <c r="M43" s="13"/>
      <c r="N43" s="13"/>
      <c r="O43" s="13"/>
      <c r="P43" s="13"/>
      <c r="Q43" s="13"/>
    </row>
    <row r="44" spans="1:17" s="19" customFormat="1" ht="14.25">
      <c r="A44" s="31"/>
      <c r="B44" s="31"/>
      <c r="C44" s="32"/>
      <c r="D44" s="37"/>
      <c r="E44" s="13"/>
      <c r="F44" s="13"/>
      <c r="G44" s="13"/>
      <c r="H44" s="38"/>
      <c r="I44" s="38"/>
      <c r="J44" s="39"/>
      <c r="K44" s="38"/>
      <c r="L44" s="13"/>
      <c r="M44" s="13"/>
      <c r="N44" s="13"/>
      <c r="O44" s="13"/>
      <c r="P44" s="13"/>
      <c r="Q44" s="13"/>
    </row>
    <row r="45" spans="1:17" s="19" customFormat="1" ht="14.25">
      <c r="A45" s="31"/>
      <c r="B45" s="31"/>
      <c r="C45" s="32"/>
      <c r="D45" s="37"/>
      <c r="E45" s="40"/>
      <c r="F45" s="41"/>
      <c r="G45" s="41"/>
      <c r="H45" s="38"/>
      <c r="I45" s="38"/>
      <c r="J45" s="39"/>
      <c r="K45" s="38"/>
      <c r="L45" s="42"/>
      <c r="M45" s="13"/>
      <c r="N45" s="13"/>
      <c r="O45" s="13"/>
      <c r="P45" s="13"/>
      <c r="Q45" s="13"/>
    </row>
    <row r="46" spans="1:17" s="19" customFormat="1" ht="14.25">
      <c r="A46" s="31"/>
      <c r="B46" s="31"/>
      <c r="C46" s="32"/>
      <c r="D46" s="37"/>
      <c r="E46" s="13"/>
      <c r="F46" s="13"/>
      <c r="G46" s="13"/>
      <c r="H46" s="38"/>
      <c r="I46" s="38"/>
      <c r="J46" s="39"/>
      <c r="K46" s="38"/>
      <c r="L46" s="42"/>
      <c r="M46" s="13"/>
      <c r="N46" s="13"/>
      <c r="O46" s="13"/>
      <c r="P46" s="13"/>
      <c r="Q46" s="13"/>
    </row>
    <row r="47" spans="1:17" s="19" customFormat="1" ht="14.25">
      <c r="A47" s="31"/>
      <c r="B47" s="31"/>
      <c r="C47" s="32"/>
      <c r="D47" s="37"/>
      <c r="E47" s="40"/>
      <c r="F47" s="41"/>
      <c r="G47" s="41"/>
      <c r="H47" s="38"/>
      <c r="I47" s="38"/>
      <c r="J47" s="39"/>
      <c r="K47" s="38"/>
      <c r="L47" s="42"/>
      <c r="M47" s="13"/>
      <c r="N47" s="13"/>
      <c r="O47" s="13"/>
      <c r="P47" s="13"/>
      <c r="Q47" s="13"/>
    </row>
    <row r="48" spans="1:17" s="19" customFormat="1" ht="14.25">
      <c r="A48" s="31"/>
      <c r="B48" s="31"/>
      <c r="C48" s="32"/>
      <c r="D48" s="37"/>
      <c r="E48" s="13"/>
      <c r="F48" s="13"/>
      <c r="G48" s="13"/>
      <c r="H48" s="38"/>
      <c r="I48" s="38"/>
      <c r="J48" s="39"/>
      <c r="K48" s="38"/>
      <c r="L48" s="13"/>
      <c r="M48" s="13"/>
      <c r="N48" s="13"/>
      <c r="O48" s="13"/>
      <c r="P48" s="13"/>
      <c r="Q48" s="13"/>
    </row>
    <row r="49" spans="1:17" s="19" customFormat="1" ht="14.25">
      <c r="A49" s="31"/>
      <c r="B49" s="31"/>
      <c r="C49" s="32"/>
      <c r="D49" s="43"/>
      <c r="E49" s="44"/>
      <c r="F49" s="13"/>
      <c r="G49" s="13"/>
      <c r="H49" s="38"/>
      <c r="I49" s="38"/>
      <c r="J49" s="39"/>
      <c r="K49" s="38"/>
      <c r="L49" s="13"/>
      <c r="M49" s="13"/>
      <c r="N49" s="13"/>
      <c r="O49" s="13"/>
      <c r="P49" s="13"/>
      <c r="Q49" s="13"/>
    </row>
    <row r="50" spans="1:17" s="19" customFormat="1" ht="14.25">
      <c r="A50" s="31"/>
      <c r="B50" s="31"/>
      <c r="C50" s="32"/>
      <c r="D50" s="37"/>
      <c r="E50" s="13"/>
      <c r="F50" s="13"/>
      <c r="G50" s="13"/>
      <c r="H50" s="38"/>
      <c r="I50" s="38"/>
      <c r="J50" s="39"/>
      <c r="K50" s="38"/>
      <c r="L50" s="42"/>
      <c r="M50" s="13"/>
      <c r="N50" s="13"/>
      <c r="O50" s="13"/>
      <c r="P50" s="13"/>
      <c r="Q50" s="13"/>
    </row>
    <row r="51" spans="1:17" s="19" customFormat="1" ht="14.25">
      <c r="A51" s="31"/>
      <c r="B51" s="31"/>
      <c r="C51" s="32"/>
      <c r="D51" s="37"/>
      <c r="E51" s="13"/>
      <c r="F51" s="13"/>
      <c r="G51" s="13"/>
      <c r="H51" s="38"/>
      <c r="I51" s="38"/>
      <c r="J51" s="39"/>
      <c r="K51" s="38"/>
      <c r="L51" s="13"/>
      <c r="M51" s="13"/>
      <c r="N51" s="13"/>
      <c r="O51" s="13"/>
      <c r="P51" s="13"/>
      <c r="Q51" s="13"/>
    </row>
    <row r="52" spans="1:17" s="19" customFormat="1" ht="14.25">
      <c r="A52" s="31"/>
      <c r="B52" s="31"/>
      <c r="C52" s="32"/>
      <c r="D52" s="37"/>
      <c r="E52" s="41"/>
      <c r="F52" s="13"/>
      <c r="G52" s="13"/>
      <c r="H52" s="38"/>
      <c r="I52" s="38"/>
      <c r="J52" s="39"/>
      <c r="K52" s="38"/>
      <c r="L52" s="13"/>
      <c r="M52" s="13"/>
      <c r="N52" s="13"/>
      <c r="O52" s="13"/>
      <c r="P52" s="13"/>
      <c r="Q52" s="13"/>
    </row>
    <row r="53" spans="1:17" s="19" customFormat="1" ht="14.25">
      <c r="A53" s="31"/>
      <c r="B53" s="31"/>
      <c r="C53" s="32"/>
      <c r="D53" s="37"/>
      <c r="E53" s="13"/>
      <c r="F53" s="13"/>
      <c r="G53" s="13"/>
      <c r="H53" s="38"/>
      <c r="I53" s="38"/>
      <c r="J53" s="39"/>
      <c r="K53" s="38"/>
      <c r="L53" s="13"/>
      <c r="M53" s="13"/>
      <c r="N53" s="13"/>
      <c r="O53" s="13"/>
      <c r="P53" s="13"/>
      <c r="Q53" s="13"/>
    </row>
    <row r="54" spans="1:17" s="19" customFormat="1" ht="14.25">
      <c r="A54" s="31"/>
      <c r="B54" s="31"/>
      <c r="C54" s="32"/>
      <c r="D54" s="37"/>
      <c r="E54" s="41"/>
      <c r="F54" s="13"/>
      <c r="G54" s="13"/>
      <c r="H54" s="38"/>
      <c r="I54" s="38"/>
      <c r="J54" s="39"/>
      <c r="K54" s="38"/>
      <c r="L54" s="13"/>
      <c r="M54" s="13"/>
      <c r="N54" s="13"/>
      <c r="O54" s="13"/>
      <c r="P54" s="13"/>
      <c r="Q54" s="13"/>
    </row>
    <row r="55" spans="1:17" s="19" customFormat="1" ht="14.25">
      <c r="A55" s="31"/>
      <c r="B55" s="31"/>
      <c r="C55" s="32"/>
      <c r="D55" s="37"/>
      <c r="E55" s="41"/>
      <c r="F55" s="13"/>
      <c r="G55" s="13"/>
      <c r="H55" s="38"/>
      <c r="I55" s="38"/>
      <c r="J55" s="39"/>
      <c r="K55" s="38"/>
      <c r="L55" s="13"/>
      <c r="M55" s="13"/>
      <c r="N55" s="13"/>
      <c r="O55" s="13"/>
      <c r="P55" s="13"/>
      <c r="Q55" s="13"/>
    </row>
    <row r="56" spans="1:17" s="19" customFormat="1" ht="14.25">
      <c r="A56" s="31"/>
      <c r="B56" s="31"/>
      <c r="C56" s="32"/>
      <c r="D56" s="37"/>
      <c r="E56" s="40"/>
      <c r="F56" s="41"/>
      <c r="G56" s="41"/>
      <c r="H56" s="38"/>
      <c r="I56" s="38"/>
      <c r="J56" s="39"/>
      <c r="K56" s="38"/>
      <c r="L56" s="13"/>
      <c r="M56" s="13"/>
      <c r="N56" s="13"/>
      <c r="O56" s="13"/>
      <c r="P56" s="13"/>
      <c r="Q56" s="13"/>
    </row>
    <row r="57" spans="1:17" s="19" customFormat="1" ht="14.25">
      <c r="A57" s="31"/>
      <c r="B57" s="31"/>
      <c r="C57" s="32"/>
      <c r="D57" s="37"/>
      <c r="E57" s="41"/>
      <c r="F57" s="13"/>
      <c r="G57" s="13"/>
      <c r="H57" s="38"/>
      <c r="I57" s="38"/>
      <c r="J57" s="39"/>
      <c r="K57" s="38"/>
      <c r="L57" s="13"/>
      <c r="M57" s="13"/>
      <c r="N57" s="13"/>
      <c r="O57" s="13"/>
      <c r="P57" s="13"/>
      <c r="Q57" s="13"/>
    </row>
    <row r="58" spans="1:17" s="19" customFormat="1" ht="14.25">
      <c r="A58" s="31"/>
      <c r="B58" s="31"/>
      <c r="C58" s="32"/>
      <c r="D58" s="37"/>
      <c r="E58" s="13"/>
      <c r="F58" s="13"/>
      <c r="G58" s="13"/>
      <c r="H58" s="38"/>
      <c r="I58" s="38"/>
      <c r="J58" s="39"/>
      <c r="K58" s="38"/>
      <c r="L58" s="42"/>
      <c r="M58" s="13"/>
      <c r="N58" s="13"/>
      <c r="O58" s="13"/>
      <c r="P58" s="13"/>
      <c r="Q58" s="13"/>
    </row>
    <row r="59" spans="1:17" s="19" customFormat="1" ht="14.25">
      <c r="A59" s="31"/>
      <c r="B59" s="31"/>
      <c r="C59" s="32"/>
      <c r="D59" s="37"/>
      <c r="E59" s="41"/>
      <c r="F59" s="13"/>
      <c r="G59" s="13"/>
      <c r="H59" s="38"/>
      <c r="I59" s="38"/>
      <c r="J59" s="39"/>
      <c r="K59" s="38"/>
      <c r="L59" s="42"/>
      <c r="M59" s="13"/>
      <c r="N59" s="13"/>
      <c r="O59" s="13"/>
      <c r="P59" s="13"/>
      <c r="Q59" s="13"/>
    </row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6.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</sheetData>
  <sheetProtection selectLockedCells="1" selectUnlockedCells="1"/>
  <autoFilter ref="A2:K450"/>
  <mergeCells count="1">
    <mergeCell ref="C1:H1"/>
  </mergeCells>
  <printOptions/>
  <pageMargins left="0" right="0" top="0.19652777777777777" bottom="0" header="0.5118055555555555" footer="0.5118055555555555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15" zoomScaleSheetLayoutView="115" workbookViewId="0" topLeftCell="A4">
      <selection activeCell="B3" sqref="B3"/>
    </sheetView>
  </sheetViews>
  <sheetFormatPr defaultColWidth="12.57421875" defaultRowHeight="15"/>
  <cols>
    <col min="1" max="1" width="6.28125" style="0" customWidth="1"/>
    <col min="2" max="2" width="20.00390625" style="0" customWidth="1"/>
    <col min="3" max="3" width="7.421875" style="0" customWidth="1"/>
    <col min="4" max="4" width="17.57421875" style="0" customWidth="1"/>
    <col min="5" max="5" width="8.421875" style="0" customWidth="1"/>
    <col min="6" max="6" width="17.421875" style="0" customWidth="1"/>
    <col min="7" max="7" width="9.421875" style="0" customWidth="1"/>
    <col min="8" max="8" width="9.140625" style="0" customWidth="1"/>
    <col min="9" max="16384" width="11.57421875" style="0" customWidth="1"/>
  </cols>
  <sheetData>
    <row r="1" spans="1:9" ht="27.75" customHeight="1">
      <c r="A1" s="1"/>
      <c r="B1" s="4" t="s">
        <v>284</v>
      </c>
      <c r="C1" s="4"/>
      <c r="D1" s="4"/>
      <c r="E1" s="4"/>
      <c r="F1" s="4"/>
      <c r="G1" s="4"/>
      <c r="H1" s="3"/>
      <c r="I1" s="2"/>
    </row>
    <row r="2" spans="1:9" ht="27.75" customHeight="1">
      <c r="A2" s="5" t="s">
        <v>1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11</v>
      </c>
      <c r="I2" s="7" t="s">
        <v>12</v>
      </c>
    </row>
    <row r="3" spans="1:9" ht="27.75" customHeight="1">
      <c r="A3" s="5">
        <v>1</v>
      </c>
      <c r="B3" s="98" t="s">
        <v>49</v>
      </c>
      <c r="C3" s="98">
        <v>9</v>
      </c>
      <c r="D3" s="98" t="s">
        <v>285</v>
      </c>
      <c r="E3" s="98" t="s">
        <v>286</v>
      </c>
      <c r="F3" s="98" t="s">
        <v>16</v>
      </c>
      <c r="G3" s="99">
        <v>55.5</v>
      </c>
      <c r="H3" s="99">
        <v>1</v>
      </c>
      <c r="I3" s="100" t="s">
        <v>32</v>
      </c>
    </row>
    <row r="4" spans="1:9" ht="27.75" customHeight="1">
      <c r="A4" s="5">
        <v>2</v>
      </c>
      <c r="B4" s="127" t="s">
        <v>287</v>
      </c>
      <c r="C4" s="127">
        <v>9</v>
      </c>
      <c r="D4" s="127" t="s">
        <v>285</v>
      </c>
      <c r="E4" s="127" t="s">
        <v>286</v>
      </c>
      <c r="F4" s="127" t="s">
        <v>16</v>
      </c>
      <c r="G4" s="128">
        <v>41.5</v>
      </c>
      <c r="H4" s="128">
        <v>2</v>
      </c>
      <c r="I4" s="129" t="s">
        <v>34</v>
      </c>
    </row>
    <row r="5" spans="1:9" ht="27.75" customHeight="1">
      <c r="A5" s="5">
        <v>3</v>
      </c>
      <c r="B5" s="10" t="s">
        <v>136</v>
      </c>
      <c r="C5" s="25">
        <v>9</v>
      </c>
      <c r="D5" s="10" t="s">
        <v>285</v>
      </c>
      <c r="E5" s="10" t="s">
        <v>286</v>
      </c>
      <c r="F5" s="10" t="s">
        <v>16</v>
      </c>
      <c r="G5" s="9">
        <v>20.5</v>
      </c>
      <c r="H5" s="9">
        <v>7</v>
      </c>
      <c r="I5" s="7" t="s">
        <v>17</v>
      </c>
    </row>
    <row r="6" spans="1:9" ht="27.75" customHeight="1">
      <c r="A6" s="5">
        <v>4</v>
      </c>
      <c r="B6" s="10" t="s">
        <v>48</v>
      </c>
      <c r="C6" s="25">
        <v>9</v>
      </c>
      <c r="D6" s="10" t="s">
        <v>285</v>
      </c>
      <c r="E6" s="10" t="s">
        <v>286</v>
      </c>
      <c r="F6" s="10" t="s">
        <v>16</v>
      </c>
      <c r="G6" s="9">
        <v>14</v>
      </c>
      <c r="H6" s="9">
        <v>10</v>
      </c>
      <c r="I6" s="7" t="s">
        <v>17</v>
      </c>
    </row>
    <row r="7" spans="1:9" ht="27.75" customHeight="1">
      <c r="A7" s="5">
        <v>5</v>
      </c>
      <c r="B7" s="10" t="s">
        <v>214</v>
      </c>
      <c r="C7" s="25">
        <v>9</v>
      </c>
      <c r="D7" s="10" t="s">
        <v>285</v>
      </c>
      <c r="E7" s="10" t="s">
        <v>286</v>
      </c>
      <c r="F7" s="10" t="s">
        <v>16</v>
      </c>
      <c r="G7" s="9">
        <v>10</v>
      </c>
      <c r="H7" s="9">
        <v>13</v>
      </c>
      <c r="I7" s="7" t="s">
        <v>17</v>
      </c>
    </row>
    <row r="8" spans="1:9" ht="24.75">
      <c r="A8" s="5">
        <v>6</v>
      </c>
      <c r="B8" s="98" t="s">
        <v>288</v>
      </c>
      <c r="C8" s="98">
        <v>10</v>
      </c>
      <c r="D8" s="98" t="s">
        <v>285</v>
      </c>
      <c r="E8" s="98" t="s">
        <v>286</v>
      </c>
      <c r="F8" s="98" t="s">
        <v>16</v>
      </c>
      <c r="G8" s="99">
        <v>35</v>
      </c>
      <c r="H8" s="99">
        <v>1</v>
      </c>
      <c r="I8" s="100" t="s">
        <v>32</v>
      </c>
    </row>
    <row r="9" spans="1:9" ht="24.75">
      <c r="A9" s="5">
        <v>7</v>
      </c>
      <c r="B9" s="10" t="s">
        <v>289</v>
      </c>
      <c r="C9" s="10">
        <v>10</v>
      </c>
      <c r="D9" s="10" t="s">
        <v>285</v>
      </c>
      <c r="E9" s="10" t="s">
        <v>286</v>
      </c>
      <c r="F9" s="10" t="s">
        <v>16</v>
      </c>
      <c r="G9" s="9">
        <v>24</v>
      </c>
      <c r="H9" s="9">
        <v>3</v>
      </c>
      <c r="I9" s="7" t="s">
        <v>17</v>
      </c>
    </row>
    <row r="10" spans="1:9" ht="24.75">
      <c r="A10" s="5">
        <v>8</v>
      </c>
      <c r="B10" s="10" t="s">
        <v>290</v>
      </c>
      <c r="C10" s="10">
        <v>10</v>
      </c>
      <c r="D10" s="10" t="s">
        <v>285</v>
      </c>
      <c r="E10" s="10" t="s">
        <v>286</v>
      </c>
      <c r="F10" s="10" t="s">
        <v>16</v>
      </c>
      <c r="G10" s="9">
        <v>21</v>
      </c>
      <c r="H10" s="9">
        <v>4</v>
      </c>
      <c r="I10" s="7" t="s">
        <v>17</v>
      </c>
    </row>
    <row r="11" spans="1:9" ht="24.75">
      <c r="A11" s="5">
        <v>9</v>
      </c>
      <c r="B11" s="10" t="s">
        <v>291</v>
      </c>
      <c r="C11" s="10">
        <v>10</v>
      </c>
      <c r="D11" s="10" t="s">
        <v>285</v>
      </c>
      <c r="E11" s="10" t="s">
        <v>286</v>
      </c>
      <c r="F11" s="10" t="s">
        <v>16</v>
      </c>
      <c r="G11" s="9">
        <v>19</v>
      </c>
      <c r="H11" s="9">
        <v>5</v>
      </c>
      <c r="I11" s="7" t="s">
        <v>17</v>
      </c>
    </row>
    <row r="12" spans="1:9" ht="24.75">
      <c r="A12" s="5">
        <v>10</v>
      </c>
      <c r="B12" s="10" t="s">
        <v>292</v>
      </c>
      <c r="C12" s="10">
        <v>10</v>
      </c>
      <c r="D12" s="10" t="s">
        <v>285</v>
      </c>
      <c r="E12" s="10" t="s">
        <v>286</v>
      </c>
      <c r="F12" s="10" t="s">
        <v>16</v>
      </c>
      <c r="G12" s="9">
        <v>11</v>
      </c>
      <c r="H12" s="9">
        <v>9</v>
      </c>
      <c r="I12" s="7" t="s">
        <v>17</v>
      </c>
    </row>
    <row r="14" ht="15.75">
      <c r="B14" t="s">
        <v>293</v>
      </c>
    </row>
    <row r="15" ht="15.75">
      <c r="B15" t="s">
        <v>294</v>
      </c>
    </row>
    <row r="16" ht="15.75">
      <c r="B16" t="s">
        <v>295</v>
      </c>
    </row>
  </sheetData>
  <sheetProtection selectLockedCells="1" selectUnlockedCells="1"/>
  <mergeCells count="1">
    <mergeCell ref="B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5" zoomScaleSheetLayoutView="115" workbookViewId="0" topLeftCell="A7">
      <selection activeCell="C23" sqref="C23"/>
    </sheetView>
  </sheetViews>
  <sheetFormatPr defaultColWidth="12.57421875" defaultRowHeight="15"/>
  <cols>
    <col min="1" max="1" width="4.7109375" style="0" customWidth="1"/>
    <col min="2" max="2" width="5.7109375" style="0" customWidth="1"/>
    <col min="3" max="3" width="18.421875" style="0" customWidth="1"/>
    <col min="4" max="4" width="11.57421875" style="0" customWidth="1"/>
    <col min="5" max="5" width="21.28125" style="0" customWidth="1"/>
    <col min="6" max="8" width="11.57421875" style="0" customWidth="1"/>
    <col min="9" max="9" width="5.421875" style="0" customWidth="1"/>
    <col min="10" max="16384" width="11.57421875" style="0" customWidth="1"/>
  </cols>
  <sheetData>
    <row r="1" spans="1:12" ht="27.75" customHeight="1">
      <c r="A1" s="1"/>
      <c r="B1" s="1"/>
      <c r="C1" s="4" t="s">
        <v>296</v>
      </c>
      <c r="D1" s="4"/>
      <c r="E1" s="4"/>
      <c r="F1" s="4"/>
      <c r="G1" s="4"/>
      <c r="H1" s="4"/>
      <c r="I1" s="3"/>
      <c r="J1" s="2"/>
      <c r="K1" s="3"/>
      <c r="L1" s="2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ht="27.75" customHeight="1">
      <c r="A3" s="140">
        <v>8</v>
      </c>
      <c r="B3" s="140"/>
      <c r="C3" s="10" t="s">
        <v>143</v>
      </c>
      <c r="D3" s="10">
        <v>11</v>
      </c>
      <c r="E3" s="10" t="s">
        <v>297</v>
      </c>
      <c r="F3" s="10" t="s">
        <v>298</v>
      </c>
      <c r="G3" s="10" t="s">
        <v>16</v>
      </c>
      <c r="H3" s="9">
        <v>37.5</v>
      </c>
      <c r="I3" s="9"/>
      <c r="J3" s="9">
        <f aca="true" t="shared" si="0" ref="J3:J23">H3+I3</f>
        <v>37.5</v>
      </c>
      <c r="K3" s="9">
        <v>8</v>
      </c>
      <c r="L3" s="7" t="s">
        <v>17</v>
      </c>
    </row>
    <row r="4" spans="1:12" ht="27.75" customHeight="1">
      <c r="A4" s="140">
        <v>9</v>
      </c>
      <c r="B4" s="12"/>
      <c r="C4" s="10" t="s">
        <v>197</v>
      </c>
      <c r="D4" s="10">
        <v>11</v>
      </c>
      <c r="E4" s="10" t="s">
        <v>297</v>
      </c>
      <c r="F4" s="10" t="s">
        <v>298</v>
      </c>
      <c r="G4" s="10" t="s">
        <v>16</v>
      </c>
      <c r="H4" s="9">
        <v>33.5</v>
      </c>
      <c r="I4" s="9"/>
      <c r="J4" s="9">
        <f t="shared" si="0"/>
        <v>33.5</v>
      </c>
      <c r="K4" s="9">
        <v>9</v>
      </c>
      <c r="L4" s="7" t="s">
        <v>17</v>
      </c>
    </row>
    <row r="5" spans="1:12" ht="27.75" customHeight="1">
      <c r="A5" s="140">
        <v>10</v>
      </c>
      <c r="B5" s="140"/>
      <c r="C5" s="10" t="s">
        <v>299</v>
      </c>
      <c r="D5" s="10">
        <v>11</v>
      </c>
      <c r="E5" s="10" t="s">
        <v>297</v>
      </c>
      <c r="F5" s="10" t="s">
        <v>298</v>
      </c>
      <c r="G5" s="10" t="s">
        <v>16</v>
      </c>
      <c r="H5" s="9">
        <v>31</v>
      </c>
      <c r="I5" s="9"/>
      <c r="J5" s="9">
        <f t="shared" si="0"/>
        <v>31</v>
      </c>
      <c r="K5" s="9">
        <v>10</v>
      </c>
      <c r="L5" s="7" t="s">
        <v>17</v>
      </c>
    </row>
    <row r="6" spans="1:12" ht="27.75" customHeight="1">
      <c r="A6" s="140">
        <v>13</v>
      </c>
      <c r="B6" s="24"/>
      <c r="C6" s="10" t="s">
        <v>55</v>
      </c>
      <c r="D6" s="10">
        <v>11</v>
      </c>
      <c r="E6" s="10" t="s">
        <v>297</v>
      </c>
      <c r="F6" s="10" t="s">
        <v>298</v>
      </c>
      <c r="G6" s="10" t="s">
        <v>16</v>
      </c>
      <c r="H6" s="9">
        <v>24</v>
      </c>
      <c r="I6" s="9"/>
      <c r="J6" s="9">
        <f t="shared" si="0"/>
        <v>24</v>
      </c>
      <c r="K6" s="9">
        <v>13</v>
      </c>
      <c r="L6" s="7" t="s">
        <v>17</v>
      </c>
    </row>
    <row r="7" spans="1:12" ht="27.75" customHeight="1">
      <c r="A7" s="143"/>
      <c r="B7" s="143"/>
      <c r="C7" s="127" t="s">
        <v>35</v>
      </c>
      <c r="D7" s="127">
        <v>7</v>
      </c>
      <c r="E7" s="127" t="s">
        <v>297</v>
      </c>
      <c r="F7" s="127" t="s">
        <v>298</v>
      </c>
      <c r="G7" s="127" t="s">
        <v>16</v>
      </c>
      <c r="H7" s="128">
        <v>30</v>
      </c>
      <c r="I7" s="128"/>
      <c r="J7" s="128">
        <f t="shared" si="0"/>
        <v>30</v>
      </c>
      <c r="K7" s="128">
        <v>6</v>
      </c>
      <c r="L7" s="129" t="s">
        <v>34</v>
      </c>
    </row>
    <row r="8" spans="1:12" ht="27.75" customHeight="1">
      <c r="A8" s="143"/>
      <c r="B8" s="143"/>
      <c r="C8" s="127" t="s">
        <v>222</v>
      </c>
      <c r="D8" s="127">
        <v>7</v>
      </c>
      <c r="E8" s="127" t="s">
        <v>297</v>
      </c>
      <c r="F8" s="127" t="s">
        <v>298</v>
      </c>
      <c r="G8" s="127" t="s">
        <v>16</v>
      </c>
      <c r="H8" s="128">
        <v>30</v>
      </c>
      <c r="I8" s="128"/>
      <c r="J8" s="128">
        <f t="shared" si="0"/>
        <v>30</v>
      </c>
      <c r="K8" s="128">
        <v>7</v>
      </c>
      <c r="L8" s="129" t="s">
        <v>34</v>
      </c>
    </row>
    <row r="9" spans="1:12" ht="27.75" customHeight="1">
      <c r="A9" s="143"/>
      <c r="B9" s="143"/>
      <c r="C9" s="127" t="s">
        <v>300</v>
      </c>
      <c r="D9" s="127">
        <v>7</v>
      </c>
      <c r="E9" s="127" t="s">
        <v>297</v>
      </c>
      <c r="F9" s="127" t="s">
        <v>298</v>
      </c>
      <c r="G9" s="127" t="s">
        <v>16</v>
      </c>
      <c r="H9" s="128">
        <v>29</v>
      </c>
      <c r="I9" s="128"/>
      <c r="J9" s="128">
        <f t="shared" si="0"/>
        <v>29</v>
      </c>
      <c r="K9" s="128">
        <v>10</v>
      </c>
      <c r="L9" s="129" t="s">
        <v>34</v>
      </c>
    </row>
    <row r="10" spans="3:12" ht="27.75" customHeight="1">
      <c r="C10" s="10" t="s">
        <v>301</v>
      </c>
      <c r="D10" s="25">
        <v>7</v>
      </c>
      <c r="E10" s="10" t="s">
        <v>297</v>
      </c>
      <c r="F10" s="10" t="s">
        <v>298</v>
      </c>
      <c r="G10" s="10" t="s">
        <v>16</v>
      </c>
      <c r="H10" s="9">
        <v>23</v>
      </c>
      <c r="I10" s="9"/>
      <c r="J10" s="9">
        <f t="shared" si="0"/>
        <v>23</v>
      </c>
      <c r="K10" s="9">
        <v>24</v>
      </c>
      <c r="L10" s="7" t="s">
        <v>17</v>
      </c>
    </row>
    <row r="11" spans="3:12" ht="27.75" customHeight="1">
      <c r="C11" s="10" t="s">
        <v>302</v>
      </c>
      <c r="D11" s="25">
        <v>7</v>
      </c>
      <c r="E11" s="10" t="s">
        <v>297</v>
      </c>
      <c r="F11" s="10" t="s">
        <v>298</v>
      </c>
      <c r="G11" s="10" t="s">
        <v>16</v>
      </c>
      <c r="H11" s="9">
        <v>18</v>
      </c>
      <c r="I11" s="9"/>
      <c r="J11" s="9">
        <f t="shared" si="0"/>
        <v>18</v>
      </c>
      <c r="K11" s="9">
        <v>29</v>
      </c>
      <c r="L11" s="7" t="s">
        <v>17</v>
      </c>
    </row>
    <row r="12" spans="1:12" ht="27.75" customHeight="1">
      <c r="A12" s="142"/>
      <c r="B12" s="142"/>
      <c r="C12" s="98" t="s">
        <v>20</v>
      </c>
      <c r="D12" s="98">
        <v>6</v>
      </c>
      <c r="E12" s="98" t="s">
        <v>303</v>
      </c>
      <c r="F12" s="98" t="s">
        <v>298</v>
      </c>
      <c r="G12" s="98" t="s">
        <v>16</v>
      </c>
      <c r="H12" s="99">
        <v>45</v>
      </c>
      <c r="I12" s="99"/>
      <c r="J12" s="99">
        <f t="shared" si="0"/>
        <v>45</v>
      </c>
      <c r="K12" s="99">
        <v>1</v>
      </c>
      <c r="L12" s="100" t="s">
        <v>32</v>
      </c>
    </row>
    <row r="13" spans="1:12" ht="27.75" customHeight="1">
      <c r="A13" s="143"/>
      <c r="B13" s="143"/>
      <c r="C13" s="127" t="s">
        <v>241</v>
      </c>
      <c r="D13" s="127">
        <v>6</v>
      </c>
      <c r="E13" s="127" t="s">
        <v>297</v>
      </c>
      <c r="F13" s="127" t="s">
        <v>298</v>
      </c>
      <c r="G13" s="127" t="s">
        <v>16</v>
      </c>
      <c r="H13" s="128">
        <v>43</v>
      </c>
      <c r="I13" s="128"/>
      <c r="J13" s="128">
        <f t="shared" si="0"/>
        <v>43</v>
      </c>
      <c r="K13" s="128">
        <v>2</v>
      </c>
      <c r="L13" s="129" t="s">
        <v>34</v>
      </c>
    </row>
    <row r="14" spans="1:12" ht="27.75" customHeight="1">
      <c r="A14" s="143"/>
      <c r="B14" s="143"/>
      <c r="C14" s="127" t="s">
        <v>13</v>
      </c>
      <c r="D14" s="127">
        <v>6</v>
      </c>
      <c r="E14" s="127" t="s">
        <v>297</v>
      </c>
      <c r="F14" s="127" t="s">
        <v>298</v>
      </c>
      <c r="G14" s="127" t="s">
        <v>16</v>
      </c>
      <c r="H14" s="128">
        <v>43</v>
      </c>
      <c r="I14" s="128"/>
      <c r="J14" s="128">
        <f t="shared" si="0"/>
        <v>43</v>
      </c>
      <c r="K14" s="128">
        <v>2</v>
      </c>
      <c r="L14" s="129" t="s">
        <v>34</v>
      </c>
    </row>
    <row r="15" spans="1:12" ht="27.75" customHeight="1">
      <c r="A15" s="143"/>
      <c r="B15" s="143"/>
      <c r="C15" s="127" t="s">
        <v>234</v>
      </c>
      <c r="D15" s="127">
        <v>6</v>
      </c>
      <c r="E15" s="127" t="s">
        <v>297</v>
      </c>
      <c r="F15" s="127" t="s">
        <v>298</v>
      </c>
      <c r="G15" s="127" t="s">
        <v>16</v>
      </c>
      <c r="H15" s="128">
        <v>42.5</v>
      </c>
      <c r="I15" s="128"/>
      <c r="J15" s="128">
        <f t="shared" si="0"/>
        <v>42.5</v>
      </c>
      <c r="K15" s="128">
        <v>3</v>
      </c>
      <c r="L15" s="129" t="s">
        <v>34</v>
      </c>
    </row>
    <row r="16" spans="1:12" ht="27.75" customHeight="1">
      <c r="A16" s="143"/>
      <c r="B16" s="143"/>
      <c r="C16" s="127" t="s">
        <v>304</v>
      </c>
      <c r="D16" s="127">
        <v>6</v>
      </c>
      <c r="E16" s="127" t="s">
        <v>297</v>
      </c>
      <c r="F16" s="127" t="s">
        <v>298</v>
      </c>
      <c r="G16" s="127" t="s">
        <v>16</v>
      </c>
      <c r="H16" s="128">
        <v>41</v>
      </c>
      <c r="I16" s="128"/>
      <c r="J16" s="128">
        <f t="shared" si="0"/>
        <v>41</v>
      </c>
      <c r="K16" s="128">
        <v>5</v>
      </c>
      <c r="L16" s="129" t="s">
        <v>34</v>
      </c>
    </row>
    <row r="17" spans="1:12" ht="27.75" customHeight="1">
      <c r="A17" s="143"/>
      <c r="B17" s="143"/>
      <c r="C17" s="127" t="s">
        <v>105</v>
      </c>
      <c r="D17" s="127">
        <v>6</v>
      </c>
      <c r="E17" s="127" t="s">
        <v>303</v>
      </c>
      <c r="F17" s="127" t="s">
        <v>298</v>
      </c>
      <c r="G17" s="127" t="s">
        <v>16</v>
      </c>
      <c r="H17" s="128">
        <v>39</v>
      </c>
      <c r="I17" s="128"/>
      <c r="J17" s="128">
        <f t="shared" si="0"/>
        <v>39</v>
      </c>
      <c r="K17" s="128">
        <v>7</v>
      </c>
      <c r="L17" s="129" t="s">
        <v>34</v>
      </c>
    </row>
    <row r="18" spans="1:12" ht="27.75" customHeight="1">
      <c r="A18" s="143"/>
      <c r="B18" s="143"/>
      <c r="C18" s="127" t="s">
        <v>21</v>
      </c>
      <c r="D18" s="127">
        <v>6</v>
      </c>
      <c r="E18" s="127" t="s">
        <v>303</v>
      </c>
      <c r="F18" s="127" t="s">
        <v>298</v>
      </c>
      <c r="G18" s="127" t="s">
        <v>16</v>
      </c>
      <c r="H18" s="128">
        <v>39</v>
      </c>
      <c r="I18" s="128"/>
      <c r="J18" s="128">
        <f t="shared" si="0"/>
        <v>39</v>
      </c>
      <c r="K18" s="128">
        <v>8</v>
      </c>
      <c r="L18" s="129" t="s">
        <v>34</v>
      </c>
    </row>
    <row r="19" spans="1:12" ht="27.75" customHeight="1">
      <c r="A19" s="143"/>
      <c r="B19" s="143"/>
      <c r="C19" s="127" t="s">
        <v>305</v>
      </c>
      <c r="D19" s="127">
        <v>6</v>
      </c>
      <c r="E19" s="127" t="s">
        <v>303</v>
      </c>
      <c r="F19" s="127" t="s">
        <v>298</v>
      </c>
      <c r="G19" s="127" t="s">
        <v>16</v>
      </c>
      <c r="H19" s="128">
        <v>39</v>
      </c>
      <c r="I19" s="128"/>
      <c r="J19" s="128">
        <f t="shared" si="0"/>
        <v>39</v>
      </c>
      <c r="K19" s="128">
        <v>9</v>
      </c>
      <c r="L19" s="129" t="s">
        <v>34</v>
      </c>
    </row>
    <row r="20" spans="1:12" ht="27.75" customHeight="1">
      <c r="A20" s="143"/>
      <c r="B20" s="143"/>
      <c r="C20" s="127" t="s">
        <v>306</v>
      </c>
      <c r="D20" s="127">
        <v>6</v>
      </c>
      <c r="E20" s="127" t="s">
        <v>303</v>
      </c>
      <c r="F20" s="127" t="s">
        <v>298</v>
      </c>
      <c r="G20" s="127" t="s">
        <v>16</v>
      </c>
      <c r="H20" s="128">
        <v>38.5</v>
      </c>
      <c r="I20" s="128"/>
      <c r="J20" s="128">
        <f t="shared" si="0"/>
        <v>38.5</v>
      </c>
      <c r="K20" s="128">
        <v>10</v>
      </c>
      <c r="L20" s="129" t="s">
        <v>34</v>
      </c>
    </row>
    <row r="21" spans="1:12" ht="27.75" customHeight="1">
      <c r="A21" s="143"/>
      <c r="B21" s="143"/>
      <c r="C21" s="127" t="s">
        <v>307</v>
      </c>
      <c r="D21" s="127">
        <v>6</v>
      </c>
      <c r="E21" s="127" t="s">
        <v>297</v>
      </c>
      <c r="F21" s="127" t="s">
        <v>298</v>
      </c>
      <c r="G21" s="127" t="s">
        <v>16</v>
      </c>
      <c r="H21" s="128">
        <v>38</v>
      </c>
      <c r="I21" s="128"/>
      <c r="J21" s="128">
        <f t="shared" si="0"/>
        <v>38</v>
      </c>
      <c r="K21" s="128">
        <v>11</v>
      </c>
      <c r="L21" s="129" t="s">
        <v>34</v>
      </c>
    </row>
    <row r="22" spans="1:12" ht="27.75" customHeight="1">
      <c r="A22" s="143"/>
      <c r="B22" s="143"/>
      <c r="C22" s="127" t="s">
        <v>186</v>
      </c>
      <c r="D22" s="127">
        <v>6</v>
      </c>
      <c r="E22" s="127" t="s">
        <v>303</v>
      </c>
      <c r="F22" s="127" t="s">
        <v>298</v>
      </c>
      <c r="G22" s="127" t="s">
        <v>16</v>
      </c>
      <c r="H22" s="128">
        <v>38</v>
      </c>
      <c r="I22" s="128"/>
      <c r="J22" s="128">
        <f t="shared" si="0"/>
        <v>38</v>
      </c>
      <c r="K22" s="128">
        <v>12</v>
      </c>
      <c r="L22" s="129" t="s">
        <v>34</v>
      </c>
    </row>
    <row r="23" spans="1:12" ht="27.75" customHeight="1">
      <c r="A23" s="143"/>
      <c r="B23" s="143"/>
      <c r="C23" s="127" t="s">
        <v>236</v>
      </c>
      <c r="D23" s="127">
        <v>6</v>
      </c>
      <c r="E23" s="127" t="s">
        <v>303</v>
      </c>
      <c r="F23" s="127" t="s">
        <v>298</v>
      </c>
      <c r="G23" s="127" t="s">
        <v>16</v>
      </c>
      <c r="H23" s="128">
        <v>36</v>
      </c>
      <c r="I23" s="128"/>
      <c r="J23" s="128">
        <f t="shared" si="0"/>
        <v>36</v>
      </c>
      <c r="K23" s="128">
        <v>16</v>
      </c>
      <c r="L23" s="129" t="s">
        <v>34</v>
      </c>
    </row>
    <row r="24" ht="15.75">
      <c r="C24" t="s">
        <v>198</v>
      </c>
    </row>
    <row r="25" ht="15.75">
      <c r="C25" t="s">
        <v>191</v>
      </c>
    </row>
  </sheetData>
  <sheetProtection selectLockedCells="1" selectUnlockedCells="1"/>
  <mergeCells count="1">
    <mergeCell ref="C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15" zoomScaleSheetLayoutView="115" workbookViewId="0" topLeftCell="A19">
      <selection activeCell="C3" sqref="C3"/>
    </sheetView>
  </sheetViews>
  <sheetFormatPr defaultColWidth="12.57421875" defaultRowHeight="15"/>
  <cols>
    <col min="1" max="1" width="4.8515625" style="0" customWidth="1"/>
    <col min="2" max="2" width="6.00390625" style="0" customWidth="1"/>
    <col min="3" max="3" width="16.00390625" style="0" customWidth="1"/>
    <col min="4" max="16384" width="11.57421875" style="0" customWidth="1"/>
  </cols>
  <sheetData>
    <row r="1" spans="1:12" ht="27.75" customHeight="1">
      <c r="A1" s="1"/>
      <c r="B1" s="1"/>
      <c r="C1" s="4" t="s">
        <v>308</v>
      </c>
      <c r="D1" s="4"/>
      <c r="E1" s="4"/>
      <c r="F1" s="4"/>
      <c r="G1" s="4"/>
      <c r="H1" s="4"/>
      <c r="I1" s="3"/>
      <c r="J1" s="2"/>
      <c r="K1" s="3"/>
      <c r="L1" s="2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ht="27.75" customHeight="1">
      <c r="A3" s="103">
        <v>1</v>
      </c>
      <c r="B3" s="99"/>
      <c r="C3" s="98" t="s">
        <v>106</v>
      </c>
      <c r="D3" s="98">
        <v>6</v>
      </c>
      <c r="E3" s="98" t="s">
        <v>309</v>
      </c>
      <c r="F3" s="98" t="s">
        <v>310</v>
      </c>
      <c r="G3" s="98" t="s">
        <v>16</v>
      </c>
      <c r="H3" s="99">
        <v>16</v>
      </c>
      <c r="I3" s="99"/>
      <c r="J3" s="99">
        <f aca="true" t="shared" si="0" ref="J3:J22">H3+I3</f>
        <v>16</v>
      </c>
      <c r="K3" s="99">
        <v>1</v>
      </c>
      <c r="L3" s="100" t="s">
        <v>32</v>
      </c>
    </row>
    <row r="4" spans="1:12" ht="27.75" customHeight="1">
      <c r="A4" s="126">
        <v>2</v>
      </c>
      <c r="B4" s="145"/>
      <c r="C4" s="127" t="s">
        <v>311</v>
      </c>
      <c r="D4" s="127">
        <v>6</v>
      </c>
      <c r="E4" s="127" t="s">
        <v>309</v>
      </c>
      <c r="F4" s="127" t="s">
        <v>310</v>
      </c>
      <c r="G4" s="127" t="s">
        <v>16</v>
      </c>
      <c r="H4" s="128">
        <v>13</v>
      </c>
      <c r="I4" s="128"/>
      <c r="J4" s="128">
        <f t="shared" si="0"/>
        <v>13</v>
      </c>
      <c r="K4" s="128">
        <v>2</v>
      </c>
      <c r="L4" s="129" t="s">
        <v>34</v>
      </c>
    </row>
    <row r="5" spans="1:12" ht="27.75" customHeight="1">
      <c r="A5" s="126">
        <v>3</v>
      </c>
      <c r="B5" s="145"/>
      <c r="C5" s="127" t="s">
        <v>234</v>
      </c>
      <c r="D5" s="127">
        <v>6</v>
      </c>
      <c r="E5" s="127" t="s">
        <v>309</v>
      </c>
      <c r="F5" s="127" t="s">
        <v>310</v>
      </c>
      <c r="G5" s="127" t="s">
        <v>16</v>
      </c>
      <c r="H5" s="128">
        <v>13</v>
      </c>
      <c r="I5" s="128"/>
      <c r="J5" s="128">
        <f t="shared" si="0"/>
        <v>13</v>
      </c>
      <c r="K5" s="128">
        <v>2</v>
      </c>
      <c r="L5" s="129" t="s">
        <v>34</v>
      </c>
    </row>
    <row r="6" spans="1:12" ht="27.75" customHeight="1">
      <c r="A6" s="126">
        <v>4</v>
      </c>
      <c r="B6" s="128"/>
      <c r="C6" s="127" t="s">
        <v>13</v>
      </c>
      <c r="D6" s="127">
        <v>6</v>
      </c>
      <c r="E6" s="127" t="s">
        <v>309</v>
      </c>
      <c r="F6" s="127" t="s">
        <v>310</v>
      </c>
      <c r="G6" s="127" t="s">
        <v>16</v>
      </c>
      <c r="H6" s="128">
        <v>13</v>
      </c>
      <c r="I6" s="128"/>
      <c r="J6" s="128">
        <f t="shared" si="0"/>
        <v>13</v>
      </c>
      <c r="K6" s="128">
        <v>2</v>
      </c>
      <c r="L6" s="129" t="s">
        <v>34</v>
      </c>
    </row>
    <row r="7" spans="1:12" ht="27.75" customHeight="1">
      <c r="A7" s="126">
        <v>5</v>
      </c>
      <c r="B7" s="145"/>
      <c r="C7" s="127" t="s">
        <v>153</v>
      </c>
      <c r="D7" s="127">
        <v>6</v>
      </c>
      <c r="E7" s="127" t="s">
        <v>309</v>
      </c>
      <c r="F7" s="127" t="s">
        <v>310</v>
      </c>
      <c r="G7" s="127" t="s">
        <v>16</v>
      </c>
      <c r="H7" s="128">
        <v>12</v>
      </c>
      <c r="I7" s="128"/>
      <c r="J7" s="128">
        <f t="shared" si="0"/>
        <v>12</v>
      </c>
      <c r="K7" s="128">
        <v>3</v>
      </c>
      <c r="L7" s="129" t="s">
        <v>34</v>
      </c>
    </row>
    <row r="8" spans="1:12" ht="27.75" customHeight="1">
      <c r="A8" s="126">
        <v>6</v>
      </c>
      <c r="B8" s="145"/>
      <c r="C8" s="127" t="s">
        <v>20</v>
      </c>
      <c r="D8" s="127">
        <v>6</v>
      </c>
      <c r="E8" s="127" t="s">
        <v>309</v>
      </c>
      <c r="F8" s="127" t="s">
        <v>310</v>
      </c>
      <c r="G8" s="127" t="s">
        <v>16</v>
      </c>
      <c r="H8" s="128">
        <v>12</v>
      </c>
      <c r="I8" s="128"/>
      <c r="J8" s="128">
        <f t="shared" si="0"/>
        <v>12</v>
      </c>
      <c r="K8" s="128">
        <v>3</v>
      </c>
      <c r="L8" s="129" t="s">
        <v>34</v>
      </c>
    </row>
    <row r="9" spans="1:12" ht="27.75" customHeight="1">
      <c r="A9" s="126">
        <v>7</v>
      </c>
      <c r="B9" s="128"/>
      <c r="C9" s="127" t="s">
        <v>187</v>
      </c>
      <c r="D9" s="127">
        <v>6</v>
      </c>
      <c r="E9" s="127" t="s">
        <v>309</v>
      </c>
      <c r="F9" s="127" t="s">
        <v>310</v>
      </c>
      <c r="G9" s="127" t="s">
        <v>16</v>
      </c>
      <c r="H9" s="128">
        <v>12</v>
      </c>
      <c r="I9" s="128"/>
      <c r="J9" s="128">
        <f t="shared" si="0"/>
        <v>12</v>
      </c>
      <c r="K9" s="128">
        <v>3</v>
      </c>
      <c r="L9" s="129" t="s">
        <v>34</v>
      </c>
    </row>
    <row r="10" spans="1:12" ht="27.75" customHeight="1">
      <c r="A10" s="126">
        <v>8</v>
      </c>
      <c r="B10" s="145"/>
      <c r="C10" s="127" t="s">
        <v>103</v>
      </c>
      <c r="D10" s="127">
        <v>6</v>
      </c>
      <c r="E10" s="127" t="s">
        <v>309</v>
      </c>
      <c r="F10" s="127" t="s">
        <v>310</v>
      </c>
      <c r="G10" s="127" t="s">
        <v>16</v>
      </c>
      <c r="H10" s="128">
        <v>11</v>
      </c>
      <c r="I10" s="128"/>
      <c r="J10" s="128">
        <f t="shared" si="0"/>
        <v>11</v>
      </c>
      <c r="K10" s="128">
        <v>4</v>
      </c>
      <c r="L10" s="129" t="s">
        <v>34</v>
      </c>
    </row>
    <row r="11" spans="1:12" ht="27.75" customHeight="1">
      <c r="A11" s="126">
        <v>9</v>
      </c>
      <c r="B11" s="128"/>
      <c r="C11" s="127" t="s">
        <v>241</v>
      </c>
      <c r="D11" s="127">
        <v>6</v>
      </c>
      <c r="E11" s="127" t="s">
        <v>309</v>
      </c>
      <c r="F11" s="127" t="s">
        <v>310</v>
      </c>
      <c r="G11" s="127" t="s">
        <v>16</v>
      </c>
      <c r="H11" s="128">
        <v>11</v>
      </c>
      <c r="I11" s="128"/>
      <c r="J11" s="128">
        <f t="shared" si="0"/>
        <v>11</v>
      </c>
      <c r="K11" s="128">
        <v>4</v>
      </c>
      <c r="L11" s="129" t="s">
        <v>34</v>
      </c>
    </row>
    <row r="12" spans="1:12" ht="27.75" customHeight="1">
      <c r="A12" s="126">
        <v>10</v>
      </c>
      <c r="B12" s="145"/>
      <c r="C12" s="127" t="s">
        <v>21</v>
      </c>
      <c r="D12" s="127">
        <v>6</v>
      </c>
      <c r="E12" s="127" t="s">
        <v>309</v>
      </c>
      <c r="F12" s="127" t="s">
        <v>310</v>
      </c>
      <c r="G12" s="127" t="s">
        <v>16</v>
      </c>
      <c r="H12" s="128">
        <v>9</v>
      </c>
      <c r="I12" s="128"/>
      <c r="J12" s="128">
        <f t="shared" si="0"/>
        <v>9</v>
      </c>
      <c r="K12" s="128">
        <v>5</v>
      </c>
      <c r="L12" s="129" t="s">
        <v>34</v>
      </c>
    </row>
    <row r="13" spans="1:12" ht="27.75" customHeight="1">
      <c r="A13" s="5">
        <v>11</v>
      </c>
      <c r="C13" s="10" t="s">
        <v>312</v>
      </c>
      <c r="D13" s="25">
        <v>7</v>
      </c>
      <c r="E13" s="10" t="s">
        <v>309</v>
      </c>
      <c r="F13" s="10" t="s">
        <v>310</v>
      </c>
      <c r="G13" s="10" t="s">
        <v>16</v>
      </c>
      <c r="H13" s="9">
        <v>9</v>
      </c>
      <c r="I13" s="9"/>
      <c r="J13" s="9">
        <f t="shared" si="0"/>
        <v>9</v>
      </c>
      <c r="K13" s="9">
        <v>15</v>
      </c>
      <c r="L13" s="7" t="s">
        <v>17</v>
      </c>
    </row>
    <row r="14" spans="1:12" ht="27.75" customHeight="1">
      <c r="A14" s="5">
        <v>12</v>
      </c>
      <c r="C14" s="10" t="s">
        <v>269</v>
      </c>
      <c r="D14" s="25">
        <v>7</v>
      </c>
      <c r="E14" s="10" t="s">
        <v>309</v>
      </c>
      <c r="F14" s="10" t="s">
        <v>310</v>
      </c>
      <c r="G14" s="10" t="s">
        <v>16</v>
      </c>
      <c r="H14" s="9">
        <v>9</v>
      </c>
      <c r="I14" s="9"/>
      <c r="J14" s="9">
        <f t="shared" si="0"/>
        <v>9</v>
      </c>
      <c r="K14" s="9">
        <v>16</v>
      </c>
      <c r="L14" s="7" t="s">
        <v>17</v>
      </c>
    </row>
    <row r="15" spans="1:12" ht="27.75" customHeight="1">
      <c r="A15" s="5">
        <v>13</v>
      </c>
      <c r="C15" s="10" t="s">
        <v>35</v>
      </c>
      <c r="D15" s="25">
        <v>7</v>
      </c>
      <c r="E15" s="10" t="s">
        <v>309</v>
      </c>
      <c r="F15" s="10" t="s">
        <v>310</v>
      </c>
      <c r="G15" s="10" t="s">
        <v>16</v>
      </c>
      <c r="H15" s="9">
        <v>8</v>
      </c>
      <c r="I15" s="9"/>
      <c r="J15" s="9">
        <f t="shared" si="0"/>
        <v>8</v>
      </c>
      <c r="K15" s="9">
        <v>20</v>
      </c>
      <c r="L15" s="7" t="s">
        <v>17</v>
      </c>
    </row>
    <row r="16" spans="1:12" ht="27.75" customHeight="1">
      <c r="A16" s="5">
        <v>14</v>
      </c>
      <c r="C16" s="10" t="s">
        <v>30</v>
      </c>
      <c r="D16" s="25">
        <v>7</v>
      </c>
      <c r="E16" s="10" t="s">
        <v>309</v>
      </c>
      <c r="F16" s="10" t="s">
        <v>310</v>
      </c>
      <c r="G16" s="10" t="s">
        <v>16</v>
      </c>
      <c r="H16" s="9">
        <v>8</v>
      </c>
      <c r="I16" s="9"/>
      <c r="J16" s="9">
        <f t="shared" si="0"/>
        <v>8</v>
      </c>
      <c r="K16" s="9">
        <v>24</v>
      </c>
      <c r="L16" s="7" t="s">
        <v>17</v>
      </c>
    </row>
    <row r="17" spans="1:12" ht="27.75" customHeight="1">
      <c r="A17" s="5">
        <v>15</v>
      </c>
      <c r="C17" s="10" t="s">
        <v>107</v>
      </c>
      <c r="D17" s="25">
        <v>7</v>
      </c>
      <c r="E17" s="10" t="s">
        <v>309</v>
      </c>
      <c r="F17" s="10" t="s">
        <v>310</v>
      </c>
      <c r="G17" s="10" t="s">
        <v>16</v>
      </c>
      <c r="H17" s="9">
        <v>8</v>
      </c>
      <c r="I17" s="9"/>
      <c r="J17" s="9">
        <f t="shared" si="0"/>
        <v>8</v>
      </c>
      <c r="K17" s="9">
        <v>25</v>
      </c>
      <c r="L17" s="7" t="s">
        <v>17</v>
      </c>
    </row>
    <row r="18" spans="1:12" ht="27.75" customHeight="1">
      <c r="A18" s="5">
        <v>16</v>
      </c>
      <c r="C18" s="10" t="s">
        <v>313</v>
      </c>
      <c r="D18" s="25">
        <v>7</v>
      </c>
      <c r="E18" s="10" t="s">
        <v>309</v>
      </c>
      <c r="F18" s="10" t="s">
        <v>310</v>
      </c>
      <c r="G18" s="10" t="s">
        <v>16</v>
      </c>
      <c r="H18" s="9">
        <v>7</v>
      </c>
      <c r="I18" s="9"/>
      <c r="J18" s="9">
        <f t="shared" si="0"/>
        <v>7</v>
      </c>
      <c r="K18" s="9">
        <v>26</v>
      </c>
      <c r="L18" s="7" t="s">
        <v>17</v>
      </c>
    </row>
    <row r="19" spans="1:12" ht="27.75" customHeight="1">
      <c r="A19" s="103">
        <v>17</v>
      </c>
      <c r="B19" s="142"/>
      <c r="C19" s="98" t="s">
        <v>42</v>
      </c>
      <c r="D19" s="98">
        <v>8</v>
      </c>
      <c r="E19" s="98" t="s">
        <v>314</v>
      </c>
      <c r="F19" s="98" t="s">
        <v>310</v>
      </c>
      <c r="G19" s="98" t="s">
        <v>16</v>
      </c>
      <c r="H19" s="99">
        <v>41</v>
      </c>
      <c r="I19" s="99"/>
      <c r="J19" s="99">
        <f t="shared" si="0"/>
        <v>41</v>
      </c>
      <c r="K19" s="99">
        <v>1</v>
      </c>
      <c r="L19" s="100" t="s">
        <v>32</v>
      </c>
    </row>
    <row r="20" spans="1:12" ht="27.75" customHeight="1">
      <c r="A20" s="126">
        <v>18</v>
      </c>
      <c r="B20" s="143"/>
      <c r="C20" s="127" t="s">
        <v>119</v>
      </c>
      <c r="D20" s="127">
        <v>8</v>
      </c>
      <c r="E20" s="127" t="s">
        <v>314</v>
      </c>
      <c r="F20" s="127" t="s">
        <v>310</v>
      </c>
      <c r="G20" s="127" t="s">
        <v>16</v>
      </c>
      <c r="H20" s="128">
        <v>40</v>
      </c>
      <c r="I20" s="128"/>
      <c r="J20" s="128">
        <f t="shared" si="0"/>
        <v>40</v>
      </c>
      <c r="K20" s="128">
        <v>2</v>
      </c>
      <c r="L20" s="129" t="s">
        <v>34</v>
      </c>
    </row>
    <row r="21" spans="1:12" ht="27.75" customHeight="1">
      <c r="A21" s="126">
        <v>19</v>
      </c>
      <c r="B21" s="143"/>
      <c r="C21" s="127" t="s">
        <v>221</v>
      </c>
      <c r="D21" s="127">
        <v>8</v>
      </c>
      <c r="E21" s="127" t="s">
        <v>314</v>
      </c>
      <c r="F21" s="127" t="s">
        <v>310</v>
      </c>
      <c r="G21" s="127" t="s">
        <v>16</v>
      </c>
      <c r="H21" s="128">
        <v>39</v>
      </c>
      <c r="I21" s="128"/>
      <c r="J21" s="128">
        <f t="shared" si="0"/>
        <v>39</v>
      </c>
      <c r="K21" s="128">
        <v>3</v>
      </c>
      <c r="L21" s="129" t="s">
        <v>34</v>
      </c>
    </row>
    <row r="22" spans="1:12" ht="27.75" customHeight="1">
      <c r="A22" s="126">
        <v>20</v>
      </c>
      <c r="B22" s="143"/>
      <c r="C22" s="127" t="s">
        <v>46</v>
      </c>
      <c r="D22" s="127">
        <v>9</v>
      </c>
      <c r="E22" s="127" t="s">
        <v>314</v>
      </c>
      <c r="F22" s="127" t="s">
        <v>310</v>
      </c>
      <c r="G22" s="127" t="s">
        <v>16</v>
      </c>
      <c r="H22" s="128">
        <v>36.5</v>
      </c>
      <c r="I22" s="128"/>
      <c r="J22" s="128">
        <f t="shared" si="0"/>
        <v>36.5</v>
      </c>
      <c r="K22" s="128">
        <v>2</v>
      </c>
      <c r="L22" s="129" t="s">
        <v>34</v>
      </c>
    </row>
    <row r="23" ht="12.75">
      <c r="C23" t="s">
        <v>315</v>
      </c>
    </row>
    <row r="24" ht="12.75">
      <c r="C24" t="s">
        <v>316</v>
      </c>
    </row>
  </sheetData>
  <sheetProtection selectLockedCells="1" selectUnlockedCells="1"/>
  <mergeCells count="1">
    <mergeCell ref="C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view="pageBreakPreview" zoomScale="115" zoomScaleSheetLayoutView="115" workbookViewId="0" topLeftCell="A94">
      <selection activeCell="E39" sqref="E39"/>
    </sheetView>
  </sheetViews>
  <sheetFormatPr defaultColWidth="9.140625" defaultRowHeight="15"/>
  <cols>
    <col min="1" max="1" width="6.00390625" style="1" customWidth="1"/>
    <col min="2" max="2" width="0" style="1" hidden="1" customWidth="1"/>
    <col min="3" max="3" width="29.28125" style="2" customWidth="1"/>
    <col min="4" max="4" width="5.7109375" style="3" customWidth="1"/>
    <col min="5" max="5" width="24.140625" style="2" customWidth="1"/>
    <col min="6" max="6" width="14.7109375" style="2" customWidth="1"/>
    <col min="7" max="7" width="23.57421875" style="2" customWidth="1"/>
    <col min="8" max="8" width="6.7109375" style="3" customWidth="1"/>
    <col min="9" max="9" width="6.421875" style="3" customWidth="1"/>
    <col min="10" max="10" width="7.7109375" style="2" customWidth="1"/>
    <col min="11" max="11" width="5.57421875" style="3" customWidth="1"/>
    <col min="12" max="12" width="9.8515625" style="2" customWidth="1"/>
    <col min="13" max="13" width="10.00390625" style="2" customWidth="1"/>
    <col min="14" max="17" width="9.140625" style="2" customWidth="1"/>
    <col min="18" max="16384" width="9.140625" style="1" customWidth="1"/>
  </cols>
  <sheetData>
    <row r="1" spans="1:11" s="2" customFormat="1" ht="52.5" customHeight="1">
      <c r="A1" s="1"/>
      <c r="B1" s="1"/>
      <c r="C1" s="4" t="s">
        <v>59</v>
      </c>
      <c r="D1" s="4"/>
      <c r="E1" s="4"/>
      <c r="F1" s="4"/>
      <c r="G1" s="4"/>
      <c r="H1" s="4"/>
      <c r="I1" s="3"/>
      <c r="K1" s="3"/>
    </row>
    <row r="2" spans="1:12" s="2" customFormat="1" ht="93.75">
      <c r="A2" s="5" t="s">
        <v>1</v>
      </c>
      <c r="B2" s="5" t="s">
        <v>2</v>
      </c>
      <c r="C2" s="5" t="s">
        <v>3</v>
      </c>
      <c r="D2" s="5" t="s">
        <v>4</v>
      </c>
      <c r="E2" s="4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s="2" customFormat="1" ht="25.5" customHeight="1">
      <c r="A3" s="45">
        <v>1</v>
      </c>
      <c r="B3" s="46"/>
      <c r="C3" s="47" t="s">
        <v>60</v>
      </c>
      <c r="D3" s="47">
        <v>4</v>
      </c>
      <c r="E3" s="47" t="s">
        <v>61</v>
      </c>
      <c r="F3" s="47" t="s">
        <v>62</v>
      </c>
      <c r="G3" s="47" t="s">
        <v>16</v>
      </c>
      <c r="H3" s="48">
        <v>15</v>
      </c>
      <c r="I3" s="48"/>
      <c r="J3" s="48">
        <f aca="true" t="shared" si="0" ref="J3:J37">H3+I3</f>
        <v>15</v>
      </c>
      <c r="K3" s="48">
        <v>5</v>
      </c>
      <c r="L3" s="47" t="s">
        <v>34</v>
      </c>
    </row>
    <row r="4" spans="1:12" s="2" customFormat="1" ht="25.5" customHeight="1">
      <c r="A4" s="45">
        <v>2</v>
      </c>
      <c r="B4" s="46"/>
      <c r="C4" s="47" t="s">
        <v>63</v>
      </c>
      <c r="D4" s="47">
        <v>4</v>
      </c>
      <c r="E4" s="47" t="s">
        <v>64</v>
      </c>
      <c r="F4" s="47" t="s">
        <v>62</v>
      </c>
      <c r="G4" s="47" t="s">
        <v>16</v>
      </c>
      <c r="H4" s="47">
        <v>14</v>
      </c>
      <c r="I4" s="47"/>
      <c r="J4" s="48">
        <f t="shared" si="0"/>
        <v>14</v>
      </c>
      <c r="K4" s="48">
        <v>8</v>
      </c>
      <c r="L4" s="47" t="s">
        <v>34</v>
      </c>
    </row>
    <row r="5" spans="1:12" s="2" customFormat="1" ht="25.5" customHeight="1">
      <c r="A5" s="45">
        <v>3</v>
      </c>
      <c r="B5" s="46"/>
      <c r="C5" s="47" t="s">
        <v>65</v>
      </c>
      <c r="D5" s="47">
        <v>4</v>
      </c>
      <c r="E5" s="47" t="s">
        <v>64</v>
      </c>
      <c r="F5" s="47" t="s">
        <v>62</v>
      </c>
      <c r="G5" s="47" t="s">
        <v>16</v>
      </c>
      <c r="H5" s="47">
        <v>14</v>
      </c>
      <c r="I5" s="47"/>
      <c r="J5" s="48">
        <f t="shared" si="0"/>
        <v>14</v>
      </c>
      <c r="K5" s="48">
        <v>13</v>
      </c>
      <c r="L5" s="47" t="s">
        <v>34</v>
      </c>
    </row>
    <row r="6" spans="1:12" s="2" customFormat="1" ht="25.5" customHeight="1">
      <c r="A6" s="45">
        <v>4</v>
      </c>
      <c r="B6" s="46"/>
      <c r="C6" s="47" t="s">
        <v>66</v>
      </c>
      <c r="D6" s="47">
        <v>4</v>
      </c>
      <c r="E6" s="47" t="s">
        <v>64</v>
      </c>
      <c r="F6" s="47" t="s">
        <v>62</v>
      </c>
      <c r="G6" s="47" t="s">
        <v>16</v>
      </c>
      <c r="H6" s="48">
        <v>13</v>
      </c>
      <c r="I6" s="48"/>
      <c r="J6" s="48">
        <f t="shared" si="0"/>
        <v>13</v>
      </c>
      <c r="K6" s="48">
        <v>15</v>
      </c>
      <c r="L6" s="47" t="s">
        <v>34</v>
      </c>
    </row>
    <row r="7" spans="1:12" s="2" customFormat="1" ht="25.5" customHeight="1">
      <c r="A7" s="45">
        <v>5</v>
      </c>
      <c r="B7" s="46"/>
      <c r="C7" s="47" t="s">
        <v>67</v>
      </c>
      <c r="D7" s="47">
        <v>4</v>
      </c>
      <c r="E7" s="47" t="s">
        <v>64</v>
      </c>
      <c r="F7" s="47" t="s">
        <v>62</v>
      </c>
      <c r="G7" s="47" t="s">
        <v>16</v>
      </c>
      <c r="H7" s="48">
        <v>13</v>
      </c>
      <c r="I7" s="48"/>
      <c r="J7" s="48">
        <f t="shared" si="0"/>
        <v>13</v>
      </c>
      <c r="K7" s="48">
        <v>16</v>
      </c>
      <c r="L7" s="47" t="s">
        <v>34</v>
      </c>
    </row>
    <row r="8" spans="1:12" s="2" customFormat="1" ht="25.5" customHeight="1">
      <c r="A8" s="45">
        <v>6</v>
      </c>
      <c r="B8" s="46"/>
      <c r="C8" s="47" t="s">
        <v>68</v>
      </c>
      <c r="D8" s="47">
        <v>4</v>
      </c>
      <c r="E8" s="47" t="s">
        <v>69</v>
      </c>
      <c r="F8" s="47" t="s">
        <v>62</v>
      </c>
      <c r="G8" s="47" t="s">
        <v>16</v>
      </c>
      <c r="H8" s="47">
        <v>13</v>
      </c>
      <c r="I8" s="47"/>
      <c r="J8" s="48">
        <f t="shared" si="0"/>
        <v>13</v>
      </c>
      <c r="K8" s="48">
        <v>20</v>
      </c>
      <c r="L8" s="47" t="s">
        <v>34</v>
      </c>
    </row>
    <row r="9" spans="1:12" s="2" customFormat="1" ht="25.5" customHeight="1">
      <c r="A9" s="45">
        <v>7</v>
      </c>
      <c r="B9" s="46"/>
      <c r="C9" s="47" t="s">
        <v>70</v>
      </c>
      <c r="D9" s="47">
        <v>4</v>
      </c>
      <c r="E9" s="47" t="s">
        <v>64</v>
      </c>
      <c r="F9" s="47" t="s">
        <v>62</v>
      </c>
      <c r="G9" s="47" t="s">
        <v>16</v>
      </c>
      <c r="H9" s="47">
        <v>13</v>
      </c>
      <c r="I9" s="47"/>
      <c r="J9" s="48">
        <f t="shared" si="0"/>
        <v>13</v>
      </c>
      <c r="K9" s="48">
        <v>22</v>
      </c>
      <c r="L9" s="47" t="s">
        <v>34</v>
      </c>
    </row>
    <row r="10" spans="1:12" s="2" customFormat="1" ht="25.5" customHeight="1">
      <c r="A10" s="45">
        <v>8</v>
      </c>
      <c r="B10" s="46"/>
      <c r="C10" s="47" t="s">
        <v>71</v>
      </c>
      <c r="D10" s="47">
        <v>4</v>
      </c>
      <c r="E10" s="47" t="s">
        <v>64</v>
      </c>
      <c r="F10" s="47" t="s">
        <v>62</v>
      </c>
      <c r="G10" s="47" t="s">
        <v>16</v>
      </c>
      <c r="H10" s="48">
        <v>11</v>
      </c>
      <c r="I10" s="48"/>
      <c r="J10" s="48">
        <f t="shared" si="0"/>
        <v>11</v>
      </c>
      <c r="K10" s="48">
        <v>27</v>
      </c>
      <c r="L10" s="47" t="s">
        <v>34</v>
      </c>
    </row>
    <row r="11" spans="1:13" s="19" customFormat="1" ht="25.5" customHeight="1">
      <c r="A11" s="45">
        <v>9</v>
      </c>
      <c r="B11" s="49"/>
      <c r="C11" s="50" t="s">
        <v>72</v>
      </c>
      <c r="D11" s="47">
        <v>4</v>
      </c>
      <c r="E11" s="47" t="s">
        <v>64</v>
      </c>
      <c r="F11" s="47" t="s">
        <v>62</v>
      </c>
      <c r="G11" s="47" t="s">
        <v>16</v>
      </c>
      <c r="H11" s="48">
        <v>11</v>
      </c>
      <c r="I11" s="48"/>
      <c r="J11" s="48">
        <f t="shared" si="0"/>
        <v>11</v>
      </c>
      <c r="K11" s="48">
        <v>29</v>
      </c>
      <c r="L11" s="47" t="s">
        <v>34</v>
      </c>
      <c r="M11" s="13"/>
    </row>
    <row r="12" spans="1:12" s="19" customFormat="1" ht="25.5" customHeight="1">
      <c r="A12" s="45">
        <v>10</v>
      </c>
      <c r="B12" s="51"/>
      <c r="C12" s="50" t="s">
        <v>73</v>
      </c>
      <c r="D12" s="47">
        <v>4</v>
      </c>
      <c r="E12" s="47" t="s">
        <v>61</v>
      </c>
      <c r="F12" s="47" t="s">
        <v>62</v>
      </c>
      <c r="G12" s="47" t="s">
        <v>16</v>
      </c>
      <c r="H12" s="47">
        <v>11</v>
      </c>
      <c r="I12" s="47"/>
      <c r="J12" s="48">
        <f t="shared" si="0"/>
        <v>11</v>
      </c>
      <c r="K12" s="48">
        <v>31</v>
      </c>
      <c r="L12" s="47" t="s">
        <v>34</v>
      </c>
    </row>
    <row r="13" spans="1:12" s="19" customFormat="1" ht="25.5" customHeight="1">
      <c r="A13" s="45">
        <v>11</v>
      </c>
      <c r="B13" s="49"/>
      <c r="C13" s="50" t="s">
        <v>74</v>
      </c>
      <c r="D13" s="47">
        <v>4</v>
      </c>
      <c r="E13" s="47" t="s">
        <v>64</v>
      </c>
      <c r="F13" s="47" t="s">
        <v>62</v>
      </c>
      <c r="G13" s="47" t="s">
        <v>16</v>
      </c>
      <c r="H13" s="47">
        <v>11</v>
      </c>
      <c r="I13" s="47"/>
      <c r="J13" s="48">
        <f t="shared" si="0"/>
        <v>11</v>
      </c>
      <c r="K13" s="48">
        <v>32</v>
      </c>
      <c r="L13" s="47" t="s">
        <v>34</v>
      </c>
    </row>
    <row r="14" spans="1:17" s="19" customFormat="1" ht="25.5" customHeight="1">
      <c r="A14" s="45">
        <v>12</v>
      </c>
      <c r="B14" s="49"/>
      <c r="C14" s="50" t="s">
        <v>75</v>
      </c>
      <c r="D14" s="47">
        <v>4</v>
      </c>
      <c r="E14" s="47" t="s">
        <v>61</v>
      </c>
      <c r="F14" s="47" t="s">
        <v>62</v>
      </c>
      <c r="G14" s="47" t="s">
        <v>16</v>
      </c>
      <c r="H14" s="48">
        <v>10</v>
      </c>
      <c r="I14" s="48"/>
      <c r="J14" s="48">
        <f t="shared" si="0"/>
        <v>10</v>
      </c>
      <c r="K14" s="48">
        <v>34</v>
      </c>
      <c r="L14" s="47" t="s">
        <v>34</v>
      </c>
      <c r="M14" s="13"/>
      <c r="N14" s="13"/>
      <c r="O14" s="13"/>
      <c r="P14" s="13"/>
      <c r="Q14" s="13"/>
    </row>
    <row r="15" spans="1:17" s="2" customFormat="1" ht="25.5" customHeight="1">
      <c r="A15" s="45">
        <v>13</v>
      </c>
      <c r="B15" s="49"/>
      <c r="C15" s="50" t="s">
        <v>76</v>
      </c>
      <c r="D15" s="47">
        <v>4</v>
      </c>
      <c r="E15" s="47" t="s">
        <v>69</v>
      </c>
      <c r="F15" s="47" t="s">
        <v>62</v>
      </c>
      <c r="G15" s="47" t="s">
        <v>16</v>
      </c>
      <c r="H15" s="48">
        <v>10</v>
      </c>
      <c r="I15" s="48"/>
      <c r="J15" s="48">
        <f t="shared" si="0"/>
        <v>10</v>
      </c>
      <c r="K15" s="48">
        <v>35</v>
      </c>
      <c r="L15" s="47" t="s">
        <v>34</v>
      </c>
      <c r="M15" s="11"/>
      <c r="N15" s="11"/>
      <c r="O15" s="11"/>
      <c r="P15" s="11"/>
      <c r="Q15" s="11"/>
    </row>
    <row r="16" spans="1:17" s="19" customFormat="1" ht="25.5" customHeight="1">
      <c r="A16" s="45">
        <v>14</v>
      </c>
      <c r="B16" s="49"/>
      <c r="C16" s="50" t="s">
        <v>77</v>
      </c>
      <c r="D16" s="47">
        <v>4</v>
      </c>
      <c r="E16" s="47" t="s">
        <v>64</v>
      </c>
      <c r="F16" s="47" t="s">
        <v>62</v>
      </c>
      <c r="G16" s="47" t="s">
        <v>16</v>
      </c>
      <c r="H16" s="47">
        <v>9</v>
      </c>
      <c r="I16" s="47"/>
      <c r="J16" s="48">
        <f t="shared" si="0"/>
        <v>9</v>
      </c>
      <c r="K16" s="48">
        <v>38</v>
      </c>
      <c r="L16" s="47" t="s">
        <v>34</v>
      </c>
      <c r="M16" s="13"/>
      <c r="N16" s="13"/>
      <c r="O16" s="13"/>
      <c r="P16" s="13"/>
      <c r="Q16" s="13"/>
    </row>
    <row r="17" spans="1:17" s="19" customFormat="1" ht="25.5" customHeight="1">
      <c r="A17" s="45">
        <v>15</v>
      </c>
      <c r="B17" s="49"/>
      <c r="C17" s="50" t="s">
        <v>78</v>
      </c>
      <c r="D17" s="47">
        <v>4</v>
      </c>
      <c r="E17" s="47" t="s">
        <v>61</v>
      </c>
      <c r="F17" s="47" t="s">
        <v>62</v>
      </c>
      <c r="G17" s="47" t="s">
        <v>16</v>
      </c>
      <c r="H17" s="47">
        <v>9</v>
      </c>
      <c r="I17" s="47"/>
      <c r="J17" s="48">
        <f t="shared" si="0"/>
        <v>9</v>
      </c>
      <c r="K17" s="48">
        <v>40</v>
      </c>
      <c r="L17" s="47" t="s">
        <v>34</v>
      </c>
      <c r="M17" s="13"/>
      <c r="N17" s="13"/>
      <c r="O17" s="13"/>
      <c r="P17" s="13"/>
      <c r="Q17" s="13"/>
    </row>
    <row r="18" spans="1:17" s="19" customFormat="1" ht="25.5" customHeight="1">
      <c r="A18" s="45">
        <v>16</v>
      </c>
      <c r="B18" s="49"/>
      <c r="C18" s="50" t="s">
        <v>79</v>
      </c>
      <c r="D18" s="47">
        <v>4</v>
      </c>
      <c r="E18" s="47" t="s">
        <v>69</v>
      </c>
      <c r="F18" s="47" t="s">
        <v>62</v>
      </c>
      <c r="G18" s="47" t="s">
        <v>16</v>
      </c>
      <c r="H18" s="47">
        <v>9</v>
      </c>
      <c r="I18" s="47"/>
      <c r="J18" s="48">
        <f t="shared" si="0"/>
        <v>9</v>
      </c>
      <c r="K18" s="48">
        <v>46</v>
      </c>
      <c r="L18" s="47" t="s">
        <v>34</v>
      </c>
      <c r="M18" s="13"/>
      <c r="N18" s="13"/>
      <c r="O18" s="13"/>
      <c r="P18" s="13"/>
      <c r="Q18" s="13"/>
    </row>
    <row r="19" spans="1:17" s="19" customFormat="1" ht="25.5" customHeight="1">
      <c r="A19" s="45">
        <v>17</v>
      </c>
      <c r="B19" s="49"/>
      <c r="C19" s="50" t="s">
        <v>80</v>
      </c>
      <c r="D19" s="47">
        <v>4</v>
      </c>
      <c r="E19" s="47" t="s">
        <v>61</v>
      </c>
      <c r="F19" s="47" t="s">
        <v>62</v>
      </c>
      <c r="G19" s="47" t="s">
        <v>16</v>
      </c>
      <c r="H19" s="48">
        <v>9</v>
      </c>
      <c r="I19" s="48"/>
      <c r="J19" s="48">
        <f t="shared" si="0"/>
        <v>9</v>
      </c>
      <c r="K19" s="48">
        <v>47</v>
      </c>
      <c r="L19" s="47" t="s">
        <v>34</v>
      </c>
      <c r="M19" s="13"/>
      <c r="N19" s="13"/>
      <c r="O19" s="13"/>
      <c r="P19" s="13"/>
      <c r="Q19" s="13"/>
    </row>
    <row r="20" spans="1:17" s="19" customFormat="1" ht="25.5" customHeight="1">
      <c r="A20" s="45">
        <v>18</v>
      </c>
      <c r="B20" s="49"/>
      <c r="C20" s="50" t="s">
        <v>81</v>
      </c>
      <c r="D20" s="47">
        <v>4</v>
      </c>
      <c r="E20" s="47" t="s">
        <v>61</v>
      </c>
      <c r="F20" s="47" t="s">
        <v>62</v>
      </c>
      <c r="G20" s="47" t="s">
        <v>16</v>
      </c>
      <c r="H20" s="47">
        <v>9</v>
      </c>
      <c r="I20" s="47"/>
      <c r="J20" s="48">
        <f t="shared" si="0"/>
        <v>9</v>
      </c>
      <c r="K20" s="48">
        <v>52</v>
      </c>
      <c r="L20" s="47" t="s">
        <v>34</v>
      </c>
      <c r="M20" s="13"/>
      <c r="N20" s="13"/>
      <c r="O20" s="13"/>
      <c r="P20" s="13"/>
      <c r="Q20" s="13"/>
    </row>
    <row r="21" spans="1:17" s="19" customFormat="1" ht="25.5" customHeight="1">
      <c r="A21" s="5">
        <v>19</v>
      </c>
      <c r="B21" s="52"/>
      <c r="C21" s="53" t="s">
        <v>82</v>
      </c>
      <c r="D21" s="10">
        <v>4</v>
      </c>
      <c r="E21" s="10" t="s">
        <v>69</v>
      </c>
      <c r="F21" s="10" t="s">
        <v>62</v>
      </c>
      <c r="G21" s="10" t="s">
        <v>16</v>
      </c>
      <c r="H21" s="25">
        <v>8</v>
      </c>
      <c r="I21" s="25"/>
      <c r="J21" s="6">
        <f t="shared" si="0"/>
        <v>8</v>
      </c>
      <c r="K21" s="6">
        <v>56</v>
      </c>
      <c r="L21" s="27" t="s">
        <v>17</v>
      </c>
      <c r="M21" s="13"/>
      <c r="N21" s="13"/>
      <c r="O21" s="13"/>
      <c r="P21" s="13"/>
      <c r="Q21" s="13"/>
    </row>
    <row r="22" spans="1:17" s="2" customFormat="1" ht="25.5" customHeight="1">
      <c r="A22" s="5">
        <v>20</v>
      </c>
      <c r="B22" s="52"/>
      <c r="C22" s="53" t="s">
        <v>83</v>
      </c>
      <c r="D22" s="10">
        <v>4</v>
      </c>
      <c r="E22" s="10" t="s">
        <v>69</v>
      </c>
      <c r="F22" s="10" t="s">
        <v>62</v>
      </c>
      <c r="G22" s="10" t="s">
        <v>16</v>
      </c>
      <c r="H22" s="25">
        <v>8</v>
      </c>
      <c r="I22" s="25"/>
      <c r="J22" s="6">
        <f t="shared" si="0"/>
        <v>8</v>
      </c>
      <c r="K22" s="6">
        <v>57</v>
      </c>
      <c r="L22" s="27" t="s">
        <v>17</v>
      </c>
      <c r="M22" s="11"/>
      <c r="N22" s="11"/>
      <c r="O22" s="11"/>
      <c r="P22" s="11"/>
      <c r="Q22" s="11"/>
    </row>
    <row r="23" spans="1:17" s="19" customFormat="1" ht="25.5" customHeight="1">
      <c r="A23" s="5">
        <v>21</v>
      </c>
      <c r="B23" s="52"/>
      <c r="C23" s="53" t="s">
        <v>84</v>
      </c>
      <c r="D23" s="10">
        <v>4</v>
      </c>
      <c r="E23" s="10" t="s">
        <v>69</v>
      </c>
      <c r="F23" s="10" t="s">
        <v>62</v>
      </c>
      <c r="G23" s="10" t="s">
        <v>16</v>
      </c>
      <c r="H23" s="25">
        <v>8</v>
      </c>
      <c r="I23" s="25"/>
      <c r="J23" s="6">
        <f t="shared" si="0"/>
        <v>8</v>
      </c>
      <c r="K23" s="6">
        <v>60</v>
      </c>
      <c r="L23" s="27" t="s">
        <v>17</v>
      </c>
      <c r="M23" s="13"/>
      <c r="N23" s="13"/>
      <c r="O23" s="13"/>
      <c r="P23" s="13"/>
      <c r="Q23" s="13"/>
    </row>
    <row r="24" spans="1:17" s="19" customFormat="1" ht="25.5" customHeight="1">
      <c r="A24" s="5">
        <v>22</v>
      </c>
      <c r="B24" s="52"/>
      <c r="C24" s="53" t="s">
        <v>85</v>
      </c>
      <c r="D24" s="10">
        <v>4</v>
      </c>
      <c r="E24" s="10" t="s">
        <v>61</v>
      </c>
      <c r="F24" s="10" t="s">
        <v>62</v>
      </c>
      <c r="G24" s="10" t="s">
        <v>16</v>
      </c>
      <c r="H24" s="25">
        <v>7</v>
      </c>
      <c r="I24" s="25"/>
      <c r="J24" s="6">
        <f t="shared" si="0"/>
        <v>7</v>
      </c>
      <c r="K24" s="6">
        <v>62</v>
      </c>
      <c r="L24" s="27" t="s">
        <v>17</v>
      </c>
      <c r="M24" s="13"/>
      <c r="N24" s="13"/>
      <c r="O24" s="13"/>
      <c r="P24" s="13"/>
      <c r="Q24" s="13"/>
    </row>
    <row r="25" spans="1:17" s="19" customFormat="1" ht="25.5" customHeight="1">
      <c r="A25" s="5">
        <v>23</v>
      </c>
      <c r="B25" s="52"/>
      <c r="C25" s="53" t="s">
        <v>86</v>
      </c>
      <c r="D25" s="10">
        <v>4</v>
      </c>
      <c r="E25" s="10" t="s">
        <v>69</v>
      </c>
      <c r="F25" s="10" t="s">
        <v>62</v>
      </c>
      <c r="G25" s="10" t="s">
        <v>16</v>
      </c>
      <c r="H25" s="6">
        <v>1</v>
      </c>
      <c r="I25" s="6"/>
      <c r="J25" s="6">
        <f t="shared" si="0"/>
        <v>1</v>
      </c>
      <c r="K25" s="6">
        <v>84</v>
      </c>
      <c r="L25" s="27" t="s">
        <v>17</v>
      </c>
      <c r="M25" s="13"/>
      <c r="N25" s="13"/>
      <c r="O25" s="13"/>
      <c r="P25" s="13"/>
      <c r="Q25" s="13"/>
    </row>
    <row r="26" spans="1:17" s="19" customFormat="1" ht="25.5" customHeight="1">
      <c r="A26" s="45">
        <v>24</v>
      </c>
      <c r="B26" s="49"/>
      <c r="C26" s="50" t="s">
        <v>87</v>
      </c>
      <c r="D26" s="47">
        <v>5</v>
      </c>
      <c r="E26" s="47" t="s">
        <v>88</v>
      </c>
      <c r="F26" s="47" t="s">
        <v>62</v>
      </c>
      <c r="G26" s="47" t="s">
        <v>16</v>
      </c>
      <c r="H26" s="54">
        <v>26</v>
      </c>
      <c r="I26" s="48"/>
      <c r="J26" s="48">
        <f t="shared" si="0"/>
        <v>26</v>
      </c>
      <c r="K26" s="48">
        <v>3</v>
      </c>
      <c r="L26" s="47" t="s">
        <v>34</v>
      </c>
      <c r="M26" s="13"/>
      <c r="N26" s="13"/>
      <c r="O26" s="13"/>
      <c r="P26" s="13"/>
      <c r="Q26" s="13"/>
    </row>
    <row r="27" spans="1:17" s="19" customFormat="1" ht="25.5" customHeight="1">
      <c r="A27" s="5">
        <v>25</v>
      </c>
      <c r="B27" s="52"/>
      <c r="C27" s="53" t="s">
        <v>89</v>
      </c>
      <c r="D27" s="10">
        <v>5</v>
      </c>
      <c r="E27" s="10" t="s">
        <v>88</v>
      </c>
      <c r="F27" s="10" t="s">
        <v>62</v>
      </c>
      <c r="G27" s="10" t="s">
        <v>16</v>
      </c>
      <c r="H27" s="55">
        <v>17</v>
      </c>
      <c r="I27" s="6"/>
      <c r="J27" s="6">
        <f t="shared" si="0"/>
        <v>17</v>
      </c>
      <c r="K27" s="6">
        <v>9</v>
      </c>
      <c r="L27" s="27" t="s">
        <v>17</v>
      </c>
      <c r="M27" s="13"/>
      <c r="N27" s="13"/>
      <c r="O27" s="13"/>
      <c r="P27" s="13"/>
      <c r="Q27" s="13"/>
    </row>
    <row r="28" spans="1:17" s="19" customFormat="1" ht="25.5" customHeight="1">
      <c r="A28" s="5">
        <v>26</v>
      </c>
      <c r="B28" s="56"/>
      <c r="C28" s="53" t="s">
        <v>90</v>
      </c>
      <c r="D28" s="10">
        <v>5</v>
      </c>
      <c r="E28" s="10" t="s">
        <v>88</v>
      </c>
      <c r="F28" s="10" t="s">
        <v>62</v>
      </c>
      <c r="G28" s="10" t="s">
        <v>16</v>
      </c>
      <c r="H28" s="57">
        <v>15</v>
      </c>
      <c r="I28" s="25"/>
      <c r="J28" s="6">
        <f t="shared" si="0"/>
        <v>15</v>
      </c>
      <c r="K28" s="25">
        <v>12</v>
      </c>
      <c r="L28" s="27" t="s">
        <v>17</v>
      </c>
      <c r="M28" s="13"/>
      <c r="N28" s="13"/>
      <c r="O28" s="13"/>
      <c r="P28" s="13"/>
      <c r="Q28" s="13"/>
    </row>
    <row r="29" spans="1:17" s="19" customFormat="1" ht="25.5" customHeight="1">
      <c r="A29" s="5">
        <v>27</v>
      </c>
      <c r="B29" s="56"/>
      <c r="C29" s="53" t="s">
        <v>91</v>
      </c>
      <c r="D29" s="10">
        <v>5</v>
      </c>
      <c r="E29" s="10" t="s">
        <v>88</v>
      </c>
      <c r="F29" s="10" t="s">
        <v>62</v>
      </c>
      <c r="G29" s="10" t="s">
        <v>16</v>
      </c>
      <c r="H29" s="57">
        <v>13</v>
      </c>
      <c r="I29" s="25"/>
      <c r="J29" s="6">
        <f t="shared" si="0"/>
        <v>13</v>
      </c>
      <c r="K29" s="6">
        <v>17</v>
      </c>
      <c r="L29" s="27" t="s">
        <v>17</v>
      </c>
      <c r="M29" s="13"/>
      <c r="N29" s="13"/>
      <c r="O29" s="13"/>
      <c r="P29" s="13"/>
      <c r="Q29" s="13"/>
    </row>
    <row r="30" spans="1:17" s="19" customFormat="1" ht="25.5" customHeight="1">
      <c r="A30" s="5">
        <v>28</v>
      </c>
      <c r="B30" s="56"/>
      <c r="C30" s="53" t="s">
        <v>92</v>
      </c>
      <c r="D30" s="10">
        <v>5</v>
      </c>
      <c r="E30" s="10" t="s">
        <v>93</v>
      </c>
      <c r="F30" s="10" t="s">
        <v>62</v>
      </c>
      <c r="G30" s="10" t="s">
        <v>16</v>
      </c>
      <c r="H30" s="55">
        <v>10</v>
      </c>
      <c r="I30" s="6"/>
      <c r="J30" s="6">
        <f t="shared" si="0"/>
        <v>10</v>
      </c>
      <c r="K30" s="6">
        <v>21</v>
      </c>
      <c r="L30" s="27" t="s">
        <v>17</v>
      </c>
      <c r="M30" s="13"/>
      <c r="N30" s="13"/>
      <c r="O30" s="13"/>
      <c r="P30" s="13"/>
      <c r="Q30" s="13"/>
    </row>
    <row r="31" spans="1:17" s="19" customFormat="1" ht="25.5" customHeight="1">
      <c r="A31" s="5">
        <v>29</v>
      </c>
      <c r="B31" s="56"/>
      <c r="C31" s="53" t="s">
        <v>94</v>
      </c>
      <c r="D31" s="10">
        <v>5</v>
      </c>
      <c r="E31" s="10" t="s">
        <v>93</v>
      </c>
      <c r="F31" s="10" t="s">
        <v>62</v>
      </c>
      <c r="G31" s="10" t="s">
        <v>16</v>
      </c>
      <c r="H31" s="55">
        <v>10</v>
      </c>
      <c r="I31" s="6"/>
      <c r="J31" s="6">
        <f t="shared" si="0"/>
        <v>10</v>
      </c>
      <c r="K31" s="25">
        <v>24</v>
      </c>
      <c r="L31" s="27" t="s">
        <v>17</v>
      </c>
      <c r="M31" s="13"/>
      <c r="N31" s="13"/>
      <c r="O31" s="13"/>
      <c r="P31" s="13"/>
      <c r="Q31" s="13"/>
    </row>
    <row r="32" spans="1:17" s="19" customFormat="1" ht="25.5" customHeight="1">
      <c r="A32" s="5">
        <v>30</v>
      </c>
      <c r="B32" s="56"/>
      <c r="C32" s="53" t="s">
        <v>95</v>
      </c>
      <c r="D32" s="10">
        <v>5</v>
      </c>
      <c r="E32" s="10" t="s">
        <v>88</v>
      </c>
      <c r="F32" s="10" t="s">
        <v>62</v>
      </c>
      <c r="G32" s="10" t="s">
        <v>16</v>
      </c>
      <c r="H32" s="55">
        <v>9</v>
      </c>
      <c r="I32" s="6"/>
      <c r="J32" s="6">
        <f t="shared" si="0"/>
        <v>9</v>
      </c>
      <c r="K32" s="6">
        <v>25</v>
      </c>
      <c r="L32" s="27" t="s">
        <v>17</v>
      </c>
      <c r="M32" s="13"/>
      <c r="N32" s="13"/>
      <c r="O32" s="13"/>
      <c r="P32" s="13"/>
      <c r="Q32" s="13"/>
    </row>
    <row r="33" spans="1:17" s="19" customFormat="1" ht="25.5" customHeight="1">
      <c r="A33" s="5">
        <v>31</v>
      </c>
      <c r="B33" s="56"/>
      <c r="C33" s="53" t="s">
        <v>96</v>
      </c>
      <c r="D33" s="10">
        <v>5</v>
      </c>
      <c r="E33" s="10" t="s">
        <v>88</v>
      </c>
      <c r="F33" s="10" t="s">
        <v>62</v>
      </c>
      <c r="G33" s="10" t="s">
        <v>16</v>
      </c>
      <c r="H33" s="55">
        <v>8</v>
      </c>
      <c r="I33" s="6"/>
      <c r="J33" s="6">
        <f t="shared" si="0"/>
        <v>8</v>
      </c>
      <c r="K33" s="25">
        <v>26</v>
      </c>
      <c r="L33" s="27" t="s">
        <v>17</v>
      </c>
      <c r="M33" s="13"/>
      <c r="N33" s="13"/>
      <c r="O33" s="13"/>
      <c r="P33" s="13"/>
      <c r="Q33" s="13"/>
    </row>
    <row r="34" spans="1:17" s="19" customFormat="1" ht="25.5" customHeight="1">
      <c r="A34" s="5">
        <v>32</v>
      </c>
      <c r="B34" s="56"/>
      <c r="C34" s="53" t="s">
        <v>97</v>
      </c>
      <c r="D34" s="10">
        <v>5</v>
      </c>
      <c r="E34" s="10" t="s">
        <v>93</v>
      </c>
      <c r="F34" s="10" t="s">
        <v>62</v>
      </c>
      <c r="G34" s="10" t="s">
        <v>16</v>
      </c>
      <c r="H34" s="55">
        <v>8</v>
      </c>
      <c r="I34" s="6"/>
      <c r="J34" s="6">
        <f t="shared" si="0"/>
        <v>8</v>
      </c>
      <c r="K34" s="6">
        <v>27</v>
      </c>
      <c r="L34" s="27" t="s">
        <v>17</v>
      </c>
      <c r="M34" s="13"/>
      <c r="N34" s="13"/>
      <c r="O34" s="13"/>
      <c r="P34" s="13"/>
      <c r="Q34" s="13"/>
    </row>
    <row r="35" spans="1:17" s="19" customFormat="1" ht="25.5" customHeight="1">
      <c r="A35" s="5">
        <v>33</v>
      </c>
      <c r="B35" s="56"/>
      <c r="C35" s="53" t="s">
        <v>98</v>
      </c>
      <c r="D35" s="10">
        <v>5</v>
      </c>
      <c r="E35" s="10" t="s">
        <v>88</v>
      </c>
      <c r="F35" s="10" t="s">
        <v>62</v>
      </c>
      <c r="G35" s="10" t="s">
        <v>16</v>
      </c>
      <c r="H35" s="57">
        <v>7</v>
      </c>
      <c r="I35" s="25"/>
      <c r="J35" s="6">
        <f t="shared" si="0"/>
        <v>7</v>
      </c>
      <c r="K35" s="6">
        <v>29</v>
      </c>
      <c r="L35" s="27" t="s">
        <v>17</v>
      </c>
      <c r="M35" s="13"/>
      <c r="N35" s="13"/>
      <c r="O35" s="13"/>
      <c r="P35" s="13"/>
      <c r="Q35" s="13"/>
    </row>
    <row r="36" spans="1:17" s="2" customFormat="1" ht="25.5" customHeight="1">
      <c r="A36" s="5">
        <v>34</v>
      </c>
      <c r="B36" s="56"/>
      <c r="C36" s="53" t="s">
        <v>99</v>
      </c>
      <c r="D36" s="10">
        <v>5</v>
      </c>
      <c r="E36" s="10" t="s">
        <v>93</v>
      </c>
      <c r="F36" s="10" t="s">
        <v>62</v>
      </c>
      <c r="G36" s="10" t="s">
        <v>16</v>
      </c>
      <c r="H36" s="55">
        <v>1</v>
      </c>
      <c r="I36" s="6"/>
      <c r="J36" s="6">
        <f t="shared" si="0"/>
        <v>1</v>
      </c>
      <c r="K36" s="25">
        <v>42</v>
      </c>
      <c r="L36" s="27" t="s">
        <v>17</v>
      </c>
      <c r="M36" s="11"/>
      <c r="N36" s="11"/>
      <c r="O36" s="11"/>
      <c r="P36" s="11"/>
      <c r="Q36" s="11"/>
    </row>
    <row r="37" spans="1:17" s="2" customFormat="1" ht="25.5" customHeight="1">
      <c r="A37" s="58"/>
      <c r="B37" s="59"/>
      <c r="C37" s="60" t="s">
        <v>100</v>
      </c>
      <c r="D37" s="60">
        <v>6</v>
      </c>
      <c r="E37" s="60" t="s">
        <v>101</v>
      </c>
      <c r="F37" s="60" t="s">
        <v>62</v>
      </c>
      <c r="G37" s="60" t="s">
        <v>16</v>
      </c>
      <c r="H37" s="61">
        <v>29</v>
      </c>
      <c r="I37" s="61"/>
      <c r="J37" s="61">
        <f t="shared" si="0"/>
        <v>29</v>
      </c>
      <c r="K37" s="61">
        <v>3</v>
      </c>
      <c r="L37" s="62" t="s">
        <v>34</v>
      </c>
      <c r="M37" s="11"/>
      <c r="N37" s="11"/>
      <c r="O37" s="11"/>
      <c r="P37" s="11"/>
      <c r="Q37" s="11"/>
    </row>
    <row r="38" spans="1:17" s="19" customFormat="1" ht="25.5" customHeight="1">
      <c r="A38" s="5">
        <v>35</v>
      </c>
      <c r="B38" s="56"/>
      <c r="C38" s="53" t="s">
        <v>102</v>
      </c>
      <c r="D38" s="10">
        <v>6</v>
      </c>
      <c r="E38" s="10" t="s">
        <v>101</v>
      </c>
      <c r="F38" s="9" t="s">
        <v>62</v>
      </c>
      <c r="G38" s="10" t="s">
        <v>16</v>
      </c>
      <c r="H38" s="63">
        <v>24</v>
      </c>
      <c r="I38" s="63"/>
      <c r="J38" s="64">
        <v>24</v>
      </c>
      <c r="K38" s="9">
        <v>6</v>
      </c>
      <c r="L38" s="9" t="s">
        <v>17</v>
      </c>
      <c r="M38" s="13"/>
      <c r="N38" s="13"/>
      <c r="O38" s="13"/>
      <c r="P38" s="13"/>
      <c r="Q38" s="13"/>
    </row>
    <row r="39" spans="1:17" s="19" customFormat="1" ht="25.5" customHeight="1">
      <c r="A39" s="5">
        <v>36</v>
      </c>
      <c r="B39" s="56"/>
      <c r="C39" s="65" t="s">
        <v>103</v>
      </c>
      <c r="D39" s="10">
        <v>6</v>
      </c>
      <c r="E39" s="10" t="s">
        <v>101</v>
      </c>
      <c r="F39" s="10" t="s">
        <v>62</v>
      </c>
      <c r="G39" s="10" t="s">
        <v>16</v>
      </c>
      <c r="H39" s="9">
        <v>22</v>
      </c>
      <c r="I39" s="9"/>
      <c r="J39" s="9">
        <f aca="true" t="shared" si="1" ref="J39:J96">H39+I39</f>
        <v>22</v>
      </c>
      <c r="K39" s="9">
        <v>8</v>
      </c>
      <c r="L39" s="9" t="s">
        <v>17</v>
      </c>
      <c r="M39" s="13"/>
      <c r="N39" s="13"/>
      <c r="O39" s="13"/>
      <c r="P39" s="13"/>
      <c r="Q39" s="13"/>
    </row>
    <row r="40" spans="1:17" s="19" customFormat="1" ht="25.5" customHeight="1">
      <c r="A40" s="5">
        <v>37</v>
      </c>
      <c r="B40" s="56"/>
      <c r="C40" s="65" t="s">
        <v>104</v>
      </c>
      <c r="D40" s="10">
        <v>6</v>
      </c>
      <c r="E40" s="10" t="s">
        <v>101</v>
      </c>
      <c r="F40" s="10" t="s">
        <v>62</v>
      </c>
      <c r="G40" s="10" t="s">
        <v>16</v>
      </c>
      <c r="H40" s="63">
        <v>13.5</v>
      </c>
      <c r="I40" s="63"/>
      <c r="J40" s="9">
        <f t="shared" si="1"/>
        <v>13.5</v>
      </c>
      <c r="K40" s="9">
        <v>20</v>
      </c>
      <c r="L40" s="9" t="s">
        <v>17</v>
      </c>
      <c r="M40" s="13"/>
      <c r="N40" s="13"/>
      <c r="O40" s="13"/>
      <c r="P40" s="13"/>
      <c r="Q40" s="13"/>
    </row>
    <row r="41" spans="1:17" s="19" customFormat="1" ht="25.5" customHeight="1">
      <c r="A41" s="5">
        <v>38</v>
      </c>
      <c r="B41" s="56"/>
      <c r="C41" s="65" t="s">
        <v>20</v>
      </c>
      <c r="D41" s="10">
        <v>6</v>
      </c>
      <c r="E41" s="10" t="s">
        <v>101</v>
      </c>
      <c r="F41" s="10" t="s">
        <v>62</v>
      </c>
      <c r="G41" s="10" t="s">
        <v>16</v>
      </c>
      <c r="H41" s="9">
        <v>12</v>
      </c>
      <c r="I41" s="9"/>
      <c r="J41" s="9">
        <f t="shared" si="1"/>
        <v>12</v>
      </c>
      <c r="K41" s="9">
        <v>23</v>
      </c>
      <c r="L41" s="9" t="s">
        <v>17</v>
      </c>
      <c r="M41" s="13"/>
      <c r="N41" s="13"/>
      <c r="O41" s="13"/>
      <c r="P41" s="13"/>
      <c r="Q41" s="13"/>
    </row>
    <row r="42" spans="1:17" s="19" customFormat="1" ht="25.5" customHeight="1">
      <c r="A42" s="5">
        <v>39</v>
      </c>
      <c r="B42" s="56"/>
      <c r="C42" s="65" t="s">
        <v>105</v>
      </c>
      <c r="D42" s="10">
        <v>6</v>
      </c>
      <c r="E42" s="10" t="s">
        <v>101</v>
      </c>
      <c r="F42" s="10" t="s">
        <v>62</v>
      </c>
      <c r="G42" s="10" t="s">
        <v>16</v>
      </c>
      <c r="H42" s="9">
        <v>10</v>
      </c>
      <c r="I42" s="9"/>
      <c r="J42" s="9">
        <f t="shared" si="1"/>
        <v>10</v>
      </c>
      <c r="K42" s="9">
        <v>26</v>
      </c>
      <c r="L42" s="9" t="s">
        <v>17</v>
      </c>
      <c r="M42" s="13"/>
      <c r="N42" s="13"/>
      <c r="O42" s="13"/>
      <c r="P42" s="13"/>
      <c r="Q42" s="13"/>
    </row>
    <row r="43" spans="1:17" s="19" customFormat="1" ht="25.5" customHeight="1">
      <c r="A43" s="5">
        <v>40</v>
      </c>
      <c r="B43" s="56"/>
      <c r="C43" s="65" t="s">
        <v>106</v>
      </c>
      <c r="D43" s="10">
        <v>6</v>
      </c>
      <c r="E43" s="10" t="s">
        <v>101</v>
      </c>
      <c r="F43" s="10" t="s">
        <v>62</v>
      </c>
      <c r="G43" s="10" t="s">
        <v>16</v>
      </c>
      <c r="H43" s="63">
        <v>6</v>
      </c>
      <c r="I43" s="63"/>
      <c r="J43" s="9">
        <f t="shared" si="1"/>
        <v>6</v>
      </c>
      <c r="K43" s="9">
        <v>33</v>
      </c>
      <c r="L43" s="9" t="s">
        <v>17</v>
      </c>
      <c r="M43" s="13"/>
      <c r="N43" s="13"/>
      <c r="O43" s="13"/>
      <c r="P43" s="13"/>
      <c r="Q43" s="13"/>
    </row>
    <row r="44" spans="1:17" s="19" customFormat="1" ht="25.5" customHeight="1">
      <c r="A44" s="45">
        <v>41</v>
      </c>
      <c r="B44" s="51"/>
      <c r="C44" s="50" t="s">
        <v>107</v>
      </c>
      <c r="D44" s="47">
        <v>7</v>
      </c>
      <c r="E44" s="47" t="s">
        <v>108</v>
      </c>
      <c r="F44" s="47" t="s">
        <v>62</v>
      </c>
      <c r="G44" s="47" t="s">
        <v>16</v>
      </c>
      <c r="H44" s="66">
        <v>23</v>
      </c>
      <c r="I44" s="66"/>
      <c r="J44" s="66">
        <f t="shared" si="1"/>
        <v>23</v>
      </c>
      <c r="K44" s="66">
        <v>2</v>
      </c>
      <c r="L44" s="66" t="s">
        <v>34</v>
      </c>
      <c r="M44" s="13"/>
      <c r="N44" s="13"/>
      <c r="O44" s="13"/>
      <c r="P44" s="13"/>
      <c r="Q44" s="13"/>
    </row>
    <row r="45" spans="1:17" s="19" customFormat="1" ht="25.5" customHeight="1">
      <c r="A45" s="5">
        <v>42</v>
      </c>
      <c r="B45" s="56"/>
      <c r="C45" s="53" t="s">
        <v>38</v>
      </c>
      <c r="D45" s="25">
        <v>7</v>
      </c>
      <c r="E45" s="10" t="s">
        <v>88</v>
      </c>
      <c r="F45" s="10" t="s">
        <v>62</v>
      </c>
      <c r="G45" s="10" t="s">
        <v>16</v>
      </c>
      <c r="H45" s="9">
        <v>20</v>
      </c>
      <c r="I45" s="9"/>
      <c r="J45" s="9">
        <f t="shared" si="1"/>
        <v>20</v>
      </c>
      <c r="K45" s="9">
        <v>4</v>
      </c>
      <c r="L45" s="9" t="s">
        <v>17</v>
      </c>
      <c r="M45" s="13"/>
      <c r="N45" s="13"/>
      <c r="O45" s="13"/>
      <c r="P45" s="13"/>
      <c r="Q45" s="13"/>
    </row>
    <row r="46" spans="1:17" s="19" customFormat="1" ht="25.5" customHeight="1">
      <c r="A46" s="5">
        <v>43</v>
      </c>
      <c r="B46" s="56"/>
      <c r="C46" s="53" t="s">
        <v>39</v>
      </c>
      <c r="D46" s="25">
        <v>7</v>
      </c>
      <c r="E46" s="10" t="s">
        <v>88</v>
      </c>
      <c r="F46" s="10" t="s">
        <v>62</v>
      </c>
      <c r="G46" s="10" t="s">
        <v>16</v>
      </c>
      <c r="H46" s="9">
        <v>17</v>
      </c>
      <c r="I46" s="9"/>
      <c r="J46" s="9">
        <f t="shared" si="1"/>
        <v>17</v>
      </c>
      <c r="K46" s="9">
        <v>7</v>
      </c>
      <c r="L46" s="9" t="s">
        <v>17</v>
      </c>
      <c r="M46" s="13"/>
      <c r="N46" s="13"/>
      <c r="O46" s="13"/>
      <c r="P46" s="13"/>
      <c r="Q46" s="13"/>
    </row>
    <row r="47" spans="1:17" s="19" customFormat="1" ht="25.5" customHeight="1">
      <c r="A47" s="5">
        <v>44</v>
      </c>
      <c r="B47" s="56"/>
      <c r="C47" s="53" t="s">
        <v>109</v>
      </c>
      <c r="D47" s="25">
        <v>7</v>
      </c>
      <c r="E47" s="10" t="s">
        <v>88</v>
      </c>
      <c r="F47" s="10" t="s">
        <v>62</v>
      </c>
      <c r="G47" s="10" t="s">
        <v>16</v>
      </c>
      <c r="H47" s="63">
        <v>16</v>
      </c>
      <c r="I47" s="63"/>
      <c r="J47" s="9">
        <f t="shared" si="1"/>
        <v>16</v>
      </c>
      <c r="K47" s="9">
        <v>11</v>
      </c>
      <c r="L47" s="9" t="s">
        <v>17</v>
      </c>
      <c r="M47" s="13"/>
      <c r="N47" s="13"/>
      <c r="O47" s="13"/>
      <c r="P47" s="13"/>
      <c r="Q47" s="13"/>
    </row>
    <row r="48" spans="1:17" s="19" customFormat="1" ht="25.5" customHeight="1">
      <c r="A48" s="5">
        <v>45</v>
      </c>
      <c r="B48" s="56"/>
      <c r="C48" s="53" t="s">
        <v>110</v>
      </c>
      <c r="D48" s="25">
        <v>7</v>
      </c>
      <c r="E48" s="10" t="s">
        <v>88</v>
      </c>
      <c r="F48" s="10" t="s">
        <v>62</v>
      </c>
      <c r="G48" s="10" t="s">
        <v>16</v>
      </c>
      <c r="H48" s="9">
        <v>14</v>
      </c>
      <c r="I48" s="9"/>
      <c r="J48" s="9">
        <f t="shared" si="1"/>
        <v>14</v>
      </c>
      <c r="K48" s="9">
        <v>16</v>
      </c>
      <c r="L48" s="9" t="s">
        <v>17</v>
      </c>
      <c r="M48" s="13"/>
      <c r="N48" s="13"/>
      <c r="O48" s="13"/>
      <c r="P48" s="13"/>
      <c r="Q48" s="13"/>
    </row>
    <row r="49" spans="1:17" s="19" customFormat="1" ht="25.5" customHeight="1">
      <c r="A49" s="5">
        <v>46</v>
      </c>
      <c r="B49" s="56"/>
      <c r="C49" s="53" t="s">
        <v>111</v>
      </c>
      <c r="D49" s="25">
        <v>7</v>
      </c>
      <c r="E49" s="10" t="s">
        <v>88</v>
      </c>
      <c r="F49" s="10" t="s">
        <v>62</v>
      </c>
      <c r="G49" s="10" t="s">
        <v>16</v>
      </c>
      <c r="H49" s="9">
        <v>14</v>
      </c>
      <c r="I49" s="9"/>
      <c r="J49" s="9">
        <f t="shared" si="1"/>
        <v>14</v>
      </c>
      <c r="K49" s="9">
        <v>18</v>
      </c>
      <c r="L49" s="9" t="s">
        <v>17</v>
      </c>
      <c r="M49" s="13"/>
      <c r="N49" s="13"/>
      <c r="O49" s="13"/>
      <c r="P49" s="13"/>
      <c r="Q49" s="13"/>
    </row>
    <row r="50" spans="1:17" s="19" customFormat="1" ht="25.5" customHeight="1">
      <c r="A50" s="5">
        <v>47</v>
      </c>
      <c r="B50" s="56"/>
      <c r="C50" s="53" t="s">
        <v>112</v>
      </c>
      <c r="D50" s="25">
        <v>7</v>
      </c>
      <c r="E50" s="10" t="s">
        <v>88</v>
      </c>
      <c r="F50" s="10" t="s">
        <v>62</v>
      </c>
      <c r="G50" s="10" t="s">
        <v>16</v>
      </c>
      <c r="H50" s="9">
        <v>11</v>
      </c>
      <c r="I50" s="9"/>
      <c r="J50" s="9">
        <f t="shared" si="1"/>
        <v>11</v>
      </c>
      <c r="K50" s="9">
        <v>21</v>
      </c>
      <c r="L50" s="9" t="s">
        <v>17</v>
      </c>
      <c r="M50" s="13"/>
      <c r="N50" s="13"/>
      <c r="O50" s="13"/>
      <c r="P50" s="13"/>
      <c r="Q50" s="13"/>
    </row>
    <row r="51" spans="1:17" s="19" customFormat="1" ht="25.5" customHeight="1">
      <c r="A51" s="5">
        <v>48</v>
      </c>
      <c r="B51" s="56"/>
      <c r="C51" s="53" t="s">
        <v>113</v>
      </c>
      <c r="D51" s="25">
        <v>7</v>
      </c>
      <c r="E51" s="10" t="s">
        <v>108</v>
      </c>
      <c r="F51" s="10" t="s">
        <v>62</v>
      </c>
      <c r="G51" s="10" t="s">
        <v>16</v>
      </c>
      <c r="H51" s="9">
        <v>7</v>
      </c>
      <c r="I51" s="9"/>
      <c r="J51" s="9">
        <f t="shared" si="1"/>
        <v>7</v>
      </c>
      <c r="K51" s="9">
        <v>28</v>
      </c>
      <c r="L51" s="9" t="s">
        <v>17</v>
      </c>
      <c r="M51" s="13"/>
      <c r="N51" s="13"/>
      <c r="O51" s="13"/>
      <c r="P51" s="13"/>
      <c r="Q51" s="13"/>
    </row>
    <row r="52" spans="1:17" s="19" customFormat="1" ht="25.5" customHeight="1">
      <c r="A52" s="5">
        <v>49</v>
      </c>
      <c r="B52" s="56"/>
      <c r="C52" s="53" t="s">
        <v>114</v>
      </c>
      <c r="D52" s="25">
        <v>7</v>
      </c>
      <c r="E52" s="10" t="s">
        <v>108</v>
      </c>
      <c r="F52" s="10" t="s">
        <v>62</v>
      </c>
      <c r="G52" s="10" t="s">
        <v>16</v>
      </c>
      <c r="H52" s="63">
        <v>7</v>
      </c>
      <c r="I52" s="63"/>
      <c r="J52" s="9">
        <f t="shared" si="1"/>
        <v>7</v>
      </c>
      <c r="K52" s="9">
        <v>31</v>
      </c>
      <c r="L52" s="9" t="s">
        <v>17</v>
      </c>
      <c r="M52" s="13"/>
      <c r="N52" s="13"/>
      <c r="O52" s="13"/>
      <c r="P52" s="13"/>
      <c r="Q52" s="13"/>
    </row>
    <row r="53" spans="1:17" s="19" customFormat="1" ht="25.5" customHeight="1">
      <c r="A53" s="5">
        <v>50</v>
      </c>
      <c r="B53" s="56"/>
      <c r="C53" s="53" t="s">
        <v>115</v>
      </c>
      <c r="D53" s="25">
        <v>7</v>
      </c>
      <c r="E53" s="10" t="s">
        <v>88</v>
      </c>
      <c r="F53" s="10" t="s">
        <v>62</v>
      </c>
      <c r="G53" s="10" t="s">
        <v>16</v>
      </c>
      <c r="H53" s="9">
        <v>7</v>
      </c>
      <c r="I53" s="9"/>
      <c r="J53" s="9">
        <f t="shared" si="1"/>
        <v>7</v>
      </c>
      <c r="K53" s="9">
        <v>32</v>
      </c>
      <c r="L53" s="9" t="s">
        <v>17</v>
      </c>
      <c r="M53" s="13"/>
      <c r="N53" s="13"/>
      <c r="O53" s="13"/>
      <c r="P53" s="13"/>
      <c r="Q53" s="13"/>
    </row>
    <row r="54" spans="1:17" s="19" customFormat="1" ht="25.5" customHeight="1">
      <c r="A54" s="5">
        <v>51</v>
      </c>
      <c r="B54" s="56"/>
      <c r="C54" s="53" t="s">
        <v>41</v>
      </c>
      <c r="D54" s="25">
        <v>7</v>
      </c>
      <c r="E54" s="10" t="s">
        <v>88</v>
      </c>
      <c r="F54" s="10" t="s">
        <v>62</v>
      </c>
      <c r="G54" s="10" t="s">
        <v>16</v>
      </c>
      <c r="H54" s="9">
        <v>6</v>
      </c>
      <c r="I54" s="9"/>
      <c r="J54" s="9">
        <f t="shared" si="1"/>
        <v>6</v>
      </c>
      <c r="K54" s="9">
        <v>36</v>
      </c>
      <c r="L54" s="9" t="s">
        <v>17</v>
      </c>
      <c r="M54" s="13"/>
      <c r="N54" s="13"/>
      <c r="O54" s="13"/>
      <c r="P54" s="13"/>
      <c r="Q54" s="13"/>
    </row>
    <row r="55" spans="1:17" s="19" customFormat="1" ht="25.5" customHeight="1">
      <c r="A55" s="5">
        <v>52</v>
      </c>
      <c r="B55" s="56"/>
      <c r="C55" s="53" t="s">
        <v>116</v>
      </c>
      <c r="D55" s="25">
        <v>7</v>
      </c>
      <c r="E55" s="10" t="s">
        <v>108</v>
      </c>
      <c r="F55" s="10" t="s">
        <v>62</v>
      </c>
      <c r="G55" s="10" t="s">
        <v>16</v>
      </c>
      <c r="H55" s="9">
        <v>5</v>
      </c>
      <c r="I55" s="9"/>
      <c r="J55" s="9">
        <f t="shared" si="1"/>
        <v>5</v>
      </c>
      <c r="K55" s="9">
        <v>38</v>
      </c>
      <c r="L55" s="9" t="s">
        <v>17</v>
      </c>
      <c r="M55" s="13"/>
      <c r="N55" s="13"/>
      <c r="O55" s="13"/>
      <c r="P55" s="13"/>
      <c r="Q55" s="13"/>
    </row>
    <row r="56" spans="1:17" s="19" customFormat="1" ht="26.25" customHeight="1">
      <c r="A56" s="67">
        <v>53</v>
      </c>
      <c r="B56" s="68"/>
      <c r="C56" s="69" t="s">
        <v>42</v>
      </c>
      <c r="D56" s="16">
        <v>8</v>
      </c>
      <c r="E56" s="16" t="s">
        <v>117</v>
      </c>
      <c r="F56" s="16" t="s">
        <v>62</v>
      </c>
      <c r="G56" s="16" t="s">
        <v>16</v>
      </c>
      <c r="H56" s="17">
        <v>39</v>
      </c>
      <c r="I56" s="17"/>
      <c r="J56" s="70">
        <f t="shared" si="1"/>
        <v>39</v>
      </c>
      <c r="K56" s="17">
        <v>1</v>
      </c>
      <c r="L56" s="17" t="s">
        <v>32</v>
      </c>
      <c r="M56" s="13"/>
      <c r="N56" s="13"/>
      <c r="O56" s="13"/>
      <c r="P56" s="13"/>
      <c r="Q56" s="13"/>
    </row>
    <row r="57" spans="1:17" s="19" customFormat="1" ht="26.25" customHeight="1">
      <c r="A57" s="67">
        <v>54</v>
      </c>
      <c r="B57" s="68"/>
      <c r="C57" s="69" t="s">
        <v>118</v>
      </c>
      <c r="D57" s="16">
        <v>8</v>
      </c>
      <c r="E57" s="16" t="s">
        <v>117</v>
      </c>
      <c r="F57" s="16" t="s">
        <v>62</v>
      </c>
      <c r="G57" s="16" t="s">
        <v>16</v>
      </c>
      <c r="H57" s="71">
        <v>39</v>
      </c>
      <c r="I57" s="71"/>
      <c r="J57" s="70">
        <f t="shared" si="1"/>
        <v>39</v>
      </c>
      <c r="K57" s="71">
        <v>1</v>
      </c>
      <c r="L57" s="17" t="s">
        <v>32</v>
      </c>
      <c r="M57" s="13"/>
      <c r="N57" s="13"/>
      <c r="O57" s="13"/>
      <c r="P57" s="13"/>
      <c r="Q57" s="13"/>
    </row>
    <row r="58" spans="1:17" s="19" customFormat="1" ht="26.25" customHeight="1">
      <c r="A58" s="5">
        <v>55</v>
      </c>
      <c r="B58" s="56"/>
      <c r="C58" s="53" t="s">
        <v>119</v>
      </c>
      <c r="D58" s="25">
        <v>8</v>
      </c>
      <c r="E58" s="10" t="s">
        <v>117</v>
      </c>
      <c r="F58" s="10" t="s">
        <v>62</v>
      </c>
      <c r="G58" s="10" t="s">
        <v>16</v>
      </c>
      <c r="H58" s="63">
        <v>25</v>
      </c>
      <c r="I58" s="63"/>
      <c r="J58" s="72">
        <f t="shared" si="1"/>
        <v>25</v>
      </c>
      <c r="K58" s="63">
        <v>3</v>
      </c>
      <c r="L58" s="9" t="s">
        <v>17</v>
      </c>
      <c r="M58" s="13"/>
      <c r="N58" s="13"/>
      <c r="O58" s="13"/>
      <c r="P58" s="13"/>
      <c r="Q58" s="13"/>
    </row>
    <row r="59" spans="1:17" s="19" customFormat="1" ht="26.25" customHeight="1">
      <c r="A59" s="5">
        <v>56</v>
      </c>
      <c r="B59" s="56"/>
      <c r="C59" s="53" t="s">
        <v>120</v>
      </c>
      <c r="D59" s="25">
        <v>8</v>
      </c>
      <c r="E59" s="10" t="s">
        <v>117</v>
      </c>
      <c r="F59" s="10" t="s">
        <v>62</v>
      </c>
      <c r="G59" s="10" t="s">
        <v>16</v>
      </c>
      <c r="H59" s="9">
        <v>23</v>
      </c>
      <c r="I59" s="9"/>
      <c r="J59" s="72">
        <f t="shared" si="1"/>
        <v>23</v>
      </c>
      <c r="K59" s="9">
        <v>5</v>
      </c>
      <c r="L59" s="9" t="s">
        <v>17</v>
      </c>
      <c r="M59" s="13"/>
      <c r="N59" s="13"/>
      <c r="O59" s="13"/>
      <c r="P59" s="13"/>
      <c r="Q59" s="13"/>
    </row>
    <row r="60" spans="1:17" s="19" customFormat="1" ht="26.25" customHeight="1">
      <c r="A60" s="5">
        <v>57</v>
      </c>
      <c r="B60" s="56"/>
      <c r="C60" s="53" t="s">
        <v>43</v>
      </c>
      <c r="D60" s="25">
        <v>8</v>
      </c>
      <c r="E60" s="10" t="s">
        <v>117</v>
      </c>
      <c r="F60" s="10" t="s">
        <v>62</v>
      </c>
      <c r="G60" s="10" t="s">
        <v>16</v>
      </c>
      <c r="H60" s="63">
        <v>20</v>
      </c>
      <c r="I60" s="63"/>
      <c r="J60" s="72">
        <f t="shared" si="1"/>
        <v>20</v>
      </c>
      <c r="K60" s="63">
        <v>6</v>
      </c>
      <c r="L60" s="9" t="s">
        <v>17</v>
      </c>
      <c r="M60" s="13"/>
      <c r="N60" s="13"/>
      <c r="O60" s="13"/>
      <c r="P60" s="13"/>
      <c r="Q60" s="13"/>
    </row>
    <row r="61" spans="1:17" s="19" customFormat="1" ht="26.25" customHeight="1">
      <c r="A61" s="5">
        <v>58</v>
      </c>
      <c r="B61" s="56"/>
      <c r="C61" s="53" t="s">
        <v>121</v>
      </c>
      <c r="D61" s="25">
        <v>8</v>
      </c>
      <c r="E61" s="10" t="s">
        <v>117</v>
      </c>
      <c r="F61" s="10" t="s">
        <v>62</v>
      </c>
      <c r="G61" s="10" t="s">
        <v>16</v>
      </c>
      <c r="H61" s="63">
        <v>16</v>
      </c>
      <c r="I61" s="63"/>
      <c r="J61" s="72">
        <f t="shared" si="1"/>
        <v>16</v>
      </c>
      <c r="K61" s="63">
        <v>8</v>
      </c>
      <c r="L61" s="9" t="s">
        <v>17</v>
      </c>
      <c r="M61" s="13"/>
      <c r="N61" s="13"/>
      <c r="O61" s="13"/>
      <c r="P61" s="13"/>
      <c r="Q61" s="13"/>
    </row>
    <row r="62" spans="1:17" s="19" customFormat="1" ht="26.25" customHeight="1">
      <c r="A62" s="5">
        <v>59</v>
      </c>
      <c r="B62" s="56"/>
      <c r="C62" s="53" t="s">
        <v>122</v>
      </c>
      <c r="D62" s="25">
        <v>8</v>
      </c>
      <c r="E62" s="10" t="s">
        <v>88</v>
      </c>
      <c r="F62" s="10" t="s">
        <v>62</v>
      </c>
      <c r="G62" s="10" t="s">
        <v>16</v>
      </c>
      <c r="H62" s="63">
        <v>13</v>
      </c>
      <c r="I62" s="63"/>
      <c r="J62" s="72">
        <f t="shared" si="1"/>
        <v>13</v>
      </c>
      <c r="K62" s="63">
        <v>10</v>
      </c>
      <c r="L62" s="9" t="s">
        <v>17</v>
      </c>
      <c r="M62" s="13"/>
      <c r="N62" s="13"/>
      <c r="O62" s="13"/>
      <c r="P62" s="13"/>
      <c r="Q62" s="13"/>
    </row>
    <row r="63" spans="1:17" s="19" customFormat="1" ht="26.25" customHeight="1">
      <c r="A63" s="5">
        <v>60</v>
      </c>
      <c r="B63" s="56"/>
      <c r="C63" s="53" t="s">
        <v>123</v>
      </c>
      <c r="D63" s="25">
        <v>8</v>
      </c>
      <c r="E63" s="10" t="s">
        <v>88</v>
      </c>
      <c r="F63" s="10" t="s">
        <v>62</v>
      </c>
      <c r="G63" s="10" t="s">
        <v>16</v>
      </c>
      <c r="H63" s="63">
        <v>11</v>
      </c>
      <c r="I63" s="63"/>
      <c r="J63" s="72">
        <f t="shared" si="1"/>
        <v>11</v>
      </c>
      <c r="K63" s="63">
        <v>12</v>
      </c>
      <c r="L63" s="9" t="s">
        <v>17</v>
      </c>
      <c r="M63" s="13"/>
      <c r="N63" s="13"/>
      <c r="O63" s="13"/>
      <c r="P63" s="13"/>
      <c r="Q63" s="13"/>
    </row>
    <row r="64" spans="1:17" s="19" customFormat="1" ht="26.25" customHeight="1">
      <c r="A64" s="5">
        <v>61</v>
      </c>
      <c r="B64" s="56"/>
      <c r="C64" s="53" t="s">
        <v>124</v>
      </c>
      <c r="D64" s="25">
        <v>8</v>
      </c>
      <c r="E64" s="10" t="s">
        <v>88</v>
      </c>
      <c r="F64" s="10" t="s">
        <v>62</v>
      </c>
      <c r="G64" s="10" t="s">
        <v>16</v>
      </c>
      <c r="H64" s="9">
        <v>10</v>
      </c>
      <c r="I64" s="9"/>
      <c r="J64" s="72">
        <f t="shared" si="1"/>
        <v>10</v>
      </c>
      <c r="K64" s="9">
        <v>13</v>
      </c>
      <c r="L64" s="9" t="s">
        <v>17</v>
      </c>
      <c r="M64" s="13"/>
      <c r="N64" s="13"/>
      <c r="O64" s="13"/>
      <c r="P64" s="13"/>
      <c r="Q64" s="13"/>
    </row>
    <row r="65" spans="1:17" s="19" customFormat="1" ht="26.25" customHeight="1">
      <c r="A65" s="5">
        <v>62</v>
      </c>
      <c r="B65" s="56"/>
      <c r="C65" s="53" t="s">
        <v>125</v>
      </c>
      <c r="D65" s="25">
        <v>8</v>
      </c>
      <c r="E65" s="10" t="s">
        <v>88</v>
      </c>
      <c r="F65" s="10" t="s">
        <v>62</v>
      </c>
      <c r="G65" s="10" t="s">
        <v>16</v>
      </c>
      <c r="H65" s="9">
        <v>10</v>
      </c>
      <c r="I65" s="9"/>
      <c r="J65" s="72">
        <f t="shared" si="1"/>
        <v>10</v>
      </c>
      <c r="K65" s="9">
        <v>13</v>
      </c>
      <c r="L65" s="9" t="s">
        <v>17</v>
      </c>
      <c r="M65" s="13"/>
      <c r="N65" s="13"/>
      <c r="O65" s="13"/>
      <c r="P65" s="13"/>
      <c r="Q65" s="13"/>
    </row>
    <row r="66" spans="1:17" s="2" customFormat="1" ht="26.25" customHeight="1">
      <c r="A66" s="5">
        <v>63</v>
      </c>
      <c r="B66" s="73"/>
      <c r="C66" s="53" t="s">
        <v>126</v>
      </c>
      <c r="D66" s="25">
        <v>8</v>
      </c>
      <c r="E66" s="10" t="s">
        <v>88</v>
      </c>
      <c r="F66" s="10" t="s">
        <v>62</v>
      </c>
      <c r="G66" s="10" t="s">
        <v>16</v>
      </c>
      <c r="H66" s="9">
        <v>9</v>
      </c>
      <c r="I66" s="9"/>
      <c r="J66" s="72">
        <f t="shared" si="1"/>
        <v>9</v>
      </c>
      <c r="K66" s="9">
        <v>14</v>
      </c>
      <c r="L66" s="9" t="s">
        <v>17</v>
      </c>
      <c r="M66" s="11"/>
      <c r="N66" s="11"/>
      <c r="O66" s="11"/>
      <c r="P66" s="11"/>
      <c r="Q66" s="11"/>
    </row>
    <row r="67" spans="1:17" s="2" customFormat="1" ht="26.25" customHeight="1">
      <c r="A67" s="5">
        <v>64</v>
      </c>
      <c r="B67" s="73"/>
      <c r="C67" s="53" t="s">
        <v>127</v>
      </c>
      <c r="D67" s="25">
        <v>8</v>
      </c>
      <c r="E67" s="10" t="s">
        <v>117</v>
      </c>
      <c r="F67" s="10" t="s">
        <v>62</v>
      </c>
      <c r="G67" s="10" t="s">
        <v>16</v>
      </c>
      <c r="H67" s="9">
        <v>9</v>
      </c>
      <c r="I67" s="9"/>
      <c r="J67" s="72">
        <f t="shared" si="1"/>
        <v>9</v>
      </c>
      <c r="K67" s="9">
        <v>14</v>
      </c>
      <c r="L67" s="9" t="s">
        <v>17</v>
      </c>
      <c r="M67" s="11"/>
      <c r="N67" s="11"/>
      <c r="O67" s="11"/>
      <c r="P67" s="11"/>
      <c r="Q67" s="11"/>
    </row>
    <row r="68" spans="1:17" s="2" customFormat="1" ht="26.25" customHeight="1">
      <c r="A68" s="5">
        <v>65</v>
      </c>
      <c r="B68" s="73"/>
      <c r="C68" s="53" t="s">
        <v>128</v>
      </c>
      <c r="D68" s="25">
        <v>8</v>
      </c>
      <c r="E68" s="10" t="s">
        <v>88</v>
      </c>
      <c r="F68" s="10" t="s">
        <v>62</v>
      </c>
      <c r="G68" s="10" t="s">
        <v>16</v>
      </c>
      <c r="H68" s="9">
        <v>5</v>
      </c>
      <c r="I68" s="9"/>
      <c r="J68" s="72">
        <f t="shared" si="1"/>
        <v>5</v>
      </c>
      <c r="K68" s="9">
        <v>16</v>
      </c>
      <c r="L68" s="9" t="s">
        <v>17</v>
      </c>
      <c r="M68" s="11"/>
      <c r="N68" s="11"/>
      <c r="O68" s="11"/>
      <c r="P68" s="11"/>
      <c r="Q68" s="11"/>
    </row>
    <row r="69" spans="1:17" s="2" customFormat="1" ht="25.5" customHeight="1">
      <c r="A69" s="67">
        <v>66</v>
      </c>
      <c r="B69" s="74"/>
      <c r="C69" s="69" t="s">
        <v>46</v>
      </c>
      <c r="D69" s="16">
        <v>9</v>
      </c>
      <c r="E69" s="16" t="s">
        <v>101</v>
      </c>
      <c r="F69" s="16" t="s">
        <v>62</v>
      </c>
      <c r="G69" s="16" t="s">
        <v>16</v>
      </c>
      <c r="H69" s="75">
        <v>40</v>
      </c>
      <c r="I69" s="75"/>
      <c r="J69" s="76">
        <f t="shared" si="1"/>
        <v>40</v>
      </c>
      <c r="K69" s="75">
        <v>1</v>
      </c>
      <c r="L69" s="17" t="s">
        <v>32</v>
      </c>
      <c r="M69" s="11"/>
      <c r="N69" s="11"/>
      <c r="O69" s="11"/>
      <c r="P69" s="11"/>
      <c r="Q69" s="11"/>
    </row>
    <row r="70" spans="1:17" s="2" customFormat="1" ht="25.5" customHeight="1">
      <c r="A70" s="45">
        <v>67</v>
      </c>
      <c r="B70" s="77"/>
      <c r="C70" s="50" t="s">
        <v>48</v>
      </c>
      <c r="D70" s="47">
        <v>9</v>
      </c>
      <c r="E70" s="47" t="s">
        <v>101</v>
      </c>
      <c r="F70" s="47" t="s">
        <v>62</v>
      </c>
      <c r="G70" s="47" t="s">
        <v>16</v>
      </c>
      <c r="H70" s="78">
        <v>36</v>
      </c>
      <c r="I70" s="78"/>
      <c r="J70" s="79">
        <f t="shared" si="1"/>
        <v>36</v>
      </c>
      <c r="K70" s="78">
        <v>2</v>
      </c>
      <c r="L70" s="66" t="s">
        <v>34</v>
      </c>
      <c r="M70" s="11"/>
      <c r="N70" s="11"/>
      <c r="O70" s="11"/>
      <c r="P70" s="11"/>
      <c r="Q70" s="11"/>
    </row>
    <row r="71" spans="1:17" s="2" customFormat="1" ht="25.5" customHeight="1">
      <c r="A71" s="45">
        <v>68</v>
      </c>
      <c r="B71" s="77"/>
      <c r="C71" s="50" t="s">
        <v>49</v>
      </c>
      <c r="D71" s="47">
        <v>9</v>
      </c>
      <c r="E71" s="47" t="s">
        <v>108</v>
      </c>
      <c r="F71" s="47" t="s">
        <v>62</v>
      </c>
      <c r="G71" s="47" t="s">
        <v>16</v>
      </c>
      <c r="H71" s="80">
        <v>35</v>
      </c>
      <c r="I71" s="80"/>
      <c r="J71" s="79">
        <f t="shared" si="1"/>
        <v>35</v>
      </c>
      <c r="K71" s="80">
        <v>3</v>
      </c>
      <c r="L71" s="66" t="s">
        <v>34</v>
      </c>
      <c r="M71" s="11"/>
      <c r="N71" s="11"/>
      <c r="O71" s="11"/>
      <c r="P71" s="11"/>
      <c r="Q71" s="11"/>
    </row>
    <row r="72" spans="1:17" s="2" customFormat="1" ht="25.5" customHeight="1">
      <c r="A72" s="45">
        <v>69</v>
      </c>
      <c r="B72" s="77"/>
      <c r="C72" s="50" t="s">
        <v>129</v>
      </c>
      <c r="D72" s="47">
        <v>9</v>
      </c>
      <c r="E72" s="47" t="s">
        <v>108</v>
      </c>
      <c r="F72" s="47" t="s">
        <v>62</v>
      </c>
      <c r="G72" s="47" t="s">
        <v>16</v>
      </c>
      <c r="H72" s="80">
        <v>25.5</v>
      </c>
      <c r="I72" s="80"/>
      <c r="J72" s="79">
        <f t="shared" si="1"/>
        <v>25.5</v>
      </c>
      <c r="K72" s="78">
        <v>4</v>
      </c>
      <c r="L72" s="66" t="s">
        <v>34</v>
      </c>
      <c r="M72" s="11"/>
      <c r="N72" s="11"/>
      <c r="O72" s="11"/>
      <c r="P72" s="11"/>
      <c r="Q72" s="11"/>
    </row>
    <row r="73" spans="1:17" s="2" customFormat="1" ht="25.5" customHeight="1">
      <c r="A73" s="45">
        <v>70</v>
      </c>
      <c r="B73" s="77"/>
      <c r="C73" s="50" t="s">
        <v>130</v>
      </c>
      <c r="D73" s="47">
        <v>9</v>
      </c>
      <c r="E73" s="47" t="s">
        <v>108</v>
      </c>
      <c r="F73" s="47" t="s">
        <v>62</v>
      </c>
      <c r="G73" s="47" t="s">
        <v>16</v>
      </c>
      <c r="H73" s="80">
        <v>23.5</v>
      </c>
      <c r="I73" s="80"/>
      <c r="J73" s="79">
        <f t="shared" si="1"/>
        <v>23.5</v>
      </c>
      <c r="K73" s="80">
        <v>5</v>
      </c>
      <c r="L73" s="66" t="s">
        <v>34</v>
      </c>
      <c r="M73" s="11"/>
      <c r="N73" s="11"/>
      <c r="O73" s="11"/>
      <c r="P73" s="11"/>
      <c r="Q73" s="11"/>
    </row>
    <row r="74" spans="1:17" s="2" customFormat="1" ht="25.5" customHeight="1">
      <c r="A74" s="45">
        <v>71</v>
      </c>
      <c r="B74" s="77"/>
      <c r="C74" s="50" t="s">
        <v>131</v>
      </c>
      <c r="D74" s="47">
        <v>9</v>
      </c>
      <c r="E74" s="47" t="s">
        <v>108</v>
      </c>
      <c r="F74" s="47" t="s">
        <v>62</v>
      </c>
      <c r="G74" s="47" t="s">
        <v>16</v>
      </c>
      <c r="H74" s="78">
        <v>23.5</v>
      </c>
      <c r="I74" s="78"/>
      <c r="J74" s="79">
        <f t="shared" si="1"/>
        <v>23.5</v>
      </c>
      <c r="K74" s="78">
        <v>6</v>
      </c>
      <c r="L74" s="66" t="s">
        <v>34</v>
      </c>
      <c r="M74" s="11"/>
      <c r="N74" s="11"/>
      <c r="O74" s="11"/>
      <c r="P74" s="11"/>
      <c r="Q74" s="11"/>
    </row>
    <row r="75" spans="1:17" s="2" customFormat="1" ht="25.5" customHeight="1">
      <c r="A75" s="5">
        <v>72</v>
      </c>
      <c r="B75" s="73"/>
      <c r="C75" s="53" t="s">
        <v>132</v>
      </c>
      <c r="D75" s="25">
        <v>9</v>
      </c>
      <c r="E75" s="10" t="s">
        <v>117</v>
      </c>
      <c r="F75" s="10" t="s">
        <v>62</v>
      </c>
      <c r="G75" s="10" t="s">
        <v>16</v>
      </c>
      <c r="H75" s="14">
        <v>18.5</v>
      </c>
      <c r="I75" s="14"/>
      <c r="J75" s="81">
        <f t="shared" si="1"/>
        <v>18.5</v>
      </c>
      <c r="K75" s="14">
        <v>11</v>
      </c>
      <c r="L75" s="9" t="s">
        <v>17</v>
      </c>
      <c r="M75" s="11"/>
      <c r="N75" s="11"/>
      <c r="O75" s="11"/>
      <c r="P75" s="11"/>
      <c r="Q75" s="11"/>
    </row>
    <row r="76" spans="1:17" s="19" customFormat="1" ht="25.5" customHeight="1">
      <c r="A76" s="5">
        <v>73</v>
      </c>
      <c r="B76" s="73"/>
      <c r="C76" s="53" t="s">
        <v>133</v>
      </c>
      <c r="D76" s="25">
        <v>9</v>
      </c>
      <c r="E76" s="10" t="s">
        <v>117</v>
      </c>
      <c r="F76" s="10" t="s">
        <v>62</v>
      </c>
      <c r="G76" s="10" t="s">
        <v>16</v>
      </c>
      <c r="H76" s="82">
        <v>17.5</v>
      </c>
      <c r="I76" s="82"/>
      <c r="J76" s="81">
        <f t="shared" si="1"/>
        <v>17.5</v>
      </c>
      <c r="K76" s="82">
        <v>12</v>
      </c>
      <c r="L76" s="9" t="s">
        <v>17</v>
      </c>
      <c r="M76" s="13"/>
      <c r="N76" s="13"/>
      <c r="O76" s="13"/>
      <c r="P76" s="13"/>
      <c r="Q76" s="13"/>
    </row>
    <row r="77" spans="1:17" s="2" customFormat="1" ht="25.5" customHeight="1">
      <c r="A77" s="5">
        <v>74</v>
      </c>
      <c r="B77" s="73"/>
      <c r="C77" s="53" t="s">
        <v>134</v>
      </c>
      <c r="D77" s="25">
        <v>9</v>
      </c>
      <c r="E77" s="10" t="s">
        <v>117</v>
      </c>
      <c r="F77" s="10" t="s">
        <v>62</v>
      </c>
      <c r="G77" s="10" t="s">
        <v>16</v>
      </c>
      <c r="H77" s="82">
        <v>17</v>
      </c>
      <c r="I77" s="82"/>
      <c r="J77" s="81">
        <f t="shared" si="1"/>
        <v>17</v>
      </c>
      <c r="K77" s="14">
        <v>13</v>
      </c>
      <c r="L77" s="9" t="s">
        <v>17</v>
      </c>
      <c r="M77" s="11"/>
      <c r="N77" s="11"/>
      <c r="O77" s="11"/>
      <c r="P77" s="11"/>
      <c r="Q77" s="11"/>
    </row>
    <row r="78" spans="1:17" s="19" customFormat="1" ht="25.5" customHeight="1">
      <c r="A78" s="5">
        <v>75</v>
      </c>
      <c r="B78" s="73"/>
      <c r="C78" s="53" t="s">
        <v>47</v>
      </c>
      <c r="D78" s="25">
        <v>9</v>
      </c>
      <c r="E78" s="10" t="s">
        <v>108</v>
      </c>
      <c r="F78" s="10" t="s">
        <v>62</v>
      </c>
      <c r="G78" s="10" t="e">
        <f>#REF!</f>
        <v>#REF!</v>
      </c>
      <c r="H78" s="82">
        <v>16</v>
      </c>
      <c r="I78" s="82"/>
      <c r="J78" s="81">
        <f t="shared" si="1"/>
        <v>16</v>
      </c>
      <c r="K78" s="82">
        <v>14</v>
      </c>
      <c r="L78" s="9" t="s">
        <v>17</v>
      </c>
      <c r="M78" s="13"/>
      <c r="N78" s="13"/>
      <c r="O78" s="13"/>
      <c r="P78" s="13"/>
      <c r="Q78" s="13"/>
    </row>
    <row r="79" spans="1:17" s="2" customFormat="1" ht="25.5" customHeight="1">
      <c r="A79" s="5">
        <v>76</v>
      </c>
      <c r="B79" s="73"/>
      <c r="C79" s="53" t="s">
        <v>135</v>
      </c>
      <c r="D79" s="25">
        <v>9</v>
      </c>
      <c r="E79" s="10" t="s">
        <v>117</v>
      </c>
      <c r="F79" s="10" t="s">
        <v>62</v>
      </c>
      <c r="G79" s="10" t="s">
        <v>16</v>
      </c>
      <c r="H79" s="82">
        <v>11</v>
      </c>
      <c r="I79" s="82"/>
      <c r="J79" s="81">
        <f t="shared" si="1"/>
        <v>11</v>
      </c>
      <c r="K79" s="82">
        <v>24</v>
      </c>
      <c r="L79" s="9" t="s">
        <v>17</v>
      </c>
      <c r="M79" s="11"/>
      <c r="N79" s="11"/>
      <c r="O79" s="11"/>
      <c r="P79" s="11"/>
      <c r="Q79" s="11"/>
    </row>
    <row r="80" spans="1:17" s="2" customFormat="1" ht="25.5" customHeight="1">
      <c r="A80" s="5">
        <v>77</v>
      </c>
      <c r="B80" s="73"/>
      <c r="C80" s="53" t="s">
        <v>136</v>
      </c>
      <c r="D80" s="25">
        <v>9</v>
      </c>
      <c r="E80" s="10" t="s">
        <v>101</v>
      </c>
      <c r="F80" s="10" t="s">
        <v>62</v>
      </c>
      <c r="G80" s="10" t="s">
        <v>16</v>
      </c>
      <c r="H80" s="14">
        <v>9.5</v>
      </c>
      <c r="I80" s="14"/>
      <c r="J80" s="81">
        <f t="shared" si="1"/>
        <v>9.5</v>
      </c>
      <c r="K80" s="14">
        <v>27</v>
      </c>
      <c r="L80" s="9" t="s">
        <v>17</v>
      </c>
      <c r="M80" s="11"/>
      <c r="N80" s="11"/>
      <c r="O80" s="11"/>
      <c r="P80" s="11"/>
      <c r="Q80" s="11"/>
    </row>
    <row r="81" spans="1:17" s="19" customFormat="1" ht="25.5" customHeight="1">
      <c r="A81" s="5">
        <v>78</v>
      </c>
      <c r="B81" s="73"/>
      <c r="C81" s="53" t="s">
        <v>137</v>
      </c>
      <c r="D81" s="25">
        <v>9</v>
      </c>
      <c r="E81" s="10" t="s">
        <v>117</v>
      </c>
      <c r="F81" s="10" t="s">
        <v>62</v>
      </c>
      <c r="G81" s="10" t="s">
        <v>16</v>
      </c>
      <c r="H81" s="14">
        <v>7.5</v>
      </c>
      <c r="I81" s="14"/>
      <c r="J81" s="81">
        <f t="shared" si="1"/>
        <v>7.5</v>
      </c>
      <c r="K81" s="14">
        <v>39</v>
      </c>
      <c r="L81" s="9" t="s">
        <v>17</v>
      </c>
      <c r="M81" s="13"/>
      <c r="N81" s="13"/>
      <c r="O81" s="13"/>
      <c r="P81" s="13"/>
      <c r="Q81" s="13"/>
    </row>
    <row r="82" spans="1:17" s="2" customFormat="1" ht="25.5" customHeight="1">
      <c r="A82" s="5">
        <v>79</v>
      </c>
      <c r="B82" s="73"/>
      <c r="C82" s="53" t="s">
        <v>138</v>
      </c>
      <c r="D82" s="25">
        <v>9</v>
      </c>
      <c r="E82" s="10" t="s">
        <v>108</v>
      </c>
      <c r="F82" s="10" t="s">
        <v>62</v>
      </c>
      <c r="G82" s="10" t="s">
        <v>16</v>
      </c>
      <c r="H82" s="14">
        <v>6</v>
      </c>
      <c r="I82" s="14"/>
      <c r="J82" s="81">
        <f t="shared" si="1"/>
        <v>6</v>
      </c>
      <c r="K82" s="82">
        <v>46</v>
      </c>
      <c r="L82" s="9" t="s">
        <v>17</v>
      </c>
      <c r="M82" s="11"/>
      <c r="N82" s="11"/>
      <c r="O82" s="11"/>
      <c r="P82" s="11"/>
      <c r="Q82" s="11"/>
    </row>
    <row r="83" spans="1:17" s="2" customFormat="1" ht="24.75">
      <c r="A83" s="45">
        <v>80</v>
      </c>
      <c r="B83" s="77"/>
      <c r="C83" s="50" t="s">
        <v>52</v>
      </c>
      <c r="D83" s="47">
        <v>10</v>
      </c>
      <c r="E83" s="47" t="s">
        <v>117</v>
      </c>
      <c r="F83" s="47" t="s">
        <v>62</v>
      </c>
      <c r="G83" s="47" t="s">
        <v>16</v>
      </c>
      <c r="H83" s="66">
        <v>35</v>
      </c>
      <c r="I83" s="66"/>
      <c r="J83" s="66">
        <f t="shared" si="1"/>
        <v>35</v>
      </c>
      <c r="K83" s="83">
        <v>3</v>
      </c>
      <c r="L83" s="66" t="s">
        <v>34</v>
      </c>
      <c r="M83" s="11"/>
      <c r="N83" s="11"/>
      <c r="O83" s="11"/>
      <c r="P83" s="11"/>
      <c r="Q83" s="11"/>
    </row>
    <row r="84" spans="1:17" s="2" customFormat="1" ht="26.25">
      <c r="A84" s="5">
        <v>81</v>
      </c>
      <c r="B84" s="73"/>
      <c r="C84" s="53" t="s">
        <v>50</v>
      </c>
      <c r="D84" s="10">
        <v>10</v>
      </c>
      <c r="E84" s="10" t="s">
        <v>117</v>
      </c>
      <c r="F84" s="10" t="s">
        <v>62</v>
      </c>
      <c r="G84" s="10" t="s">
        <v>16</v>
      </c>
      <c r="H84" s="9">
        <v>23</v>
      </c>
      <c r="I84" s="9"/>
      <c r="J84" s="9">
        <f t="shared" si="1"/>
        <v>23</v>
      </c>
      <c r="K84" s="63">
        <v>7</v>
      </c>
      <c r="L84" s="9" t="s">
        <v>17</v>
      </c>
      <c r="M84" s="11"/>
      <c r="N84" s="11"/>
      <c r="O84" s="11"/>
      <c r="P84" s="11"/>
      <c r="Q84" s="11"/>
    </row>
    <row r="85" spans="1:17" s="2" customFormat="1" ht="26.25">
      <c r="A85" s="5">
        <v>82</v>
      </c>
      <c r="B85" s="73"/>
      <c r="C85" s="53" t="s">
        <v>139</v>
      </c>
      <c r="D85" s="10">
        <v>10</v>
      </c>
      <c r="E85" s="10" t="s">
        <v>117</v>
      </c>
      <c r="F85" s="10" t="s">
        <v>62</v>
      </c>
      <c r="G85" s="10" t="s">
        <v>16</v>
      </c>
      <c r="H85" s="9">
        <v>22</v>
      </c>
      <c r="I85" s="9"/>
      <c r="J85" s="9">
        <f t="shared" si="1"/>
        <v>22</v>
      </c>
      <c r="K85" s="9">
        <v>8</v>
      </c>
      <c r="L85" s="9" t="s">
        <v>17</v>
      </c>
      <c r="M85" s="11"/>
      <c r="N85" s="11"/>
      <c r="O85" s="11"/>
      <c r="P85" s="11"/>
      <c r="Q85" s="11"/>
    </row>
    <row r="86" spans="1:17" s="2" customFormat="1" ht="26.25">
      <c r="A86" s="5">
        <v>83</v>
      </c>
      <c r="B86" s="73"/>
      <c r="C86" s="53" t="s">
        <v>140</v>
      </c>
      <c r="D86" s="10">
        <v>10</v>
      </c>
      <c r="E86" s="10" t="s">
        <v>117</v>
      </c>
      <c r="F86" s="10" t="s">
        <v>62</v>
      </c>
      <c r="G86" s="10" t="s">
        <v>16</v>
      </c>
      <c r="H86" s="63">
        <v>17</v>
      </c>
      <c r="I86" s="63"/>
      <c r="J86" s="9">
        <f t="shared" si="1"/>
        <v>17</v>
      </c>
      <c r="K86" s="9">
        <v>14</v>
      </c>
      <c r="L86" s="9" t="s">
        <v>17</v>
      </c>
      <c r="M86" s="11"/>
      <c r="N86" s="11"/>
      <c r="O86" s="11"/>
      <c r="P86" s="11"/>
      <c r="Q86" s="11"/>
    </row>
    <row r="87" spans="1:17" s="2" customFormat="1" ht="25.5" customHeight="1">
      <c r="A87" s="67">
        <v>84</v>
      </c>
      <c r="B87" s="74"/>
      <c r="C87" s="69" t="s">
        <v>53</v>
      </c>
      <c r="D87" s="16">
        <v>11</v>
      </c>
      <c r="E87" s="16" t="s">
        <v>101</v>
      </c>
      <c r="F87" s="16" t="s">
        <v>62</v>
      </c>
      <c r="G87" s="16" t="s">
        <v>16</v>
      </c>
      <c r="H87" s="17">
        <v>35</v>
      </c>
      <c r="I87" s="17"/>
      <c r="J87" s="17">
        <f t="shared" si="1"/>
        <v>35</v>
      </c>
      <c r="K87" s="17">
        <v>1</v>
      </c>
      <c r="L87" s="17" t="s">
        <v>32</v>
      </c>
      <c r="M87" s="11"/>
      <c r="N87" s="11"/>
      <c r="O87" s="11"/>
      <c r="P87" s="11"/>
      <c r="Q87" s="11"/>
    </row>
    <row r="88" spans="1:17" s="2" customFormat="1" ht="25.5" customHeight="1">
      <c r="A88" s="45">
        <v>85</v>
      </c>
      <c r="B88" s="77"/>
      <c r="C88" s="50" t="s">
        <v>141</v>
      </c>
      <c r="D88" s="47">
        <v>11</v>
      </c>
      <c r="E88" s="47" t="s">
        <v>101</v>
      </c>
      <c r="F88" s="47" t="s">
        <v>62</v>
      </c>
      <c r="G88" s="47" t="s">
        <v>16</v>
      </c>
      <c r="H88" s="66">
        <v>32</v>
      </c>
      <c r="I88" s="66"/>
      <c r="J88" s="66">
        <f t="shared" si="1"/>
        <v>32</v>
      </c>
      <c r="K88" s="66">
        <v>2</v>
      </c>
      <c r="L88" s="66" t="s">
        <v>34</v>
      </c>
      <c r="M88" s="11"/>
      <c r="N88" s="11"/>
      <c r="O88" s="11"/>
      <c r="P88" s="11"/>
      <c r="Q88" s="11"/>
    </row>
    <row r="89" spans="1:17" s="2" customFormat="1" ht="25.5" customHeight="1">
      <c r="A89" s="5">
        <v>86</v>
      </c>
      <c r="B89" s="73"/>
      <c r="C89" s="53" t="s">
        <v>142</v>
      </c>
      <c r="D89" s="10">
        <v>11</v>
      </c>
      <c r="E89" s="10" t="s">
        <v>101</v>
      </c>
      <c r="F89" s="10" t="s">
        <v>62</v>
      </c>
      <c r="G89" s="10" t="s">
        <v>16</v>
      </c>
      <c r="H89" s="63">
        <v>28</v>
      </c>
      <c r="I89" s="63"/>
      <c r="J89" s="9">
        <f t="shared" si="1"/>
        <v>28</v>
      </c>
      <c r="K89" s="9">
        <v>3</v>
      </c>
      <c r="L89" s="9" t="s">
        <v>17</v>
      </c>
      <c r="M89" s="11"/>
      <c r="N89" s="11"/>
      <c r="O89" s="11"/>
      <c r="P89" s="11"/>
      <c r="Q89" s="11"/>
    </row>
    <row r="90" spans="1:17" s="2" customFormat="1" ht="25.5" customHeight="1">
      <c r="A90" s="5">
        <v>87</v>
      </c>
      <c r="B90" s="73"/>
      <c r="C90" s="53" t="s">
        <v>143</v>
      </c>
      <c r="D90" s="10">
        <v>11</v>
      </c>
      <c r="E90" s="10" t="s">
        <v>101</v>
      </c>
      <c r="F90" s="10" t="s">
        <v>62</v>
      </c>
      <c r="G90" s="10" t="s">
        <v>16</v>
      </c>
      <c r="H90" s="9">
        <v>20.5</v>
      </c>
      <c r="I90" s="9"/>
      <c r="J90" s="9">
        <f t="shared" si="1"/>
        <v>20.5</v>
      </c>
      <c r="K90" s="9">
        <v>6</v>
      </c>
      <c r="L90" s="9" t="s">
        <v>17</v>
      </c>
      <c r="M90" s="11"/>
      <c r="N90" s="11"/>
      <c r="O90" s="11"/>
      <c r="P90" s="11"/>
      <c r="Q90" s="11"/>
    </row>
    <row r="91" spans="1:17" s="2" customFormat="1" ht="25.5" customHeight="1">
      <c r="A91" s="5">
        <v>88</v>
      </c>
      <c r="B91" s="73"/>
      <c r="C91" s="53" t="s">
        <v>144</v>
      </c>
      <c r="D91" s="10">
        <v>11</v>
      </c>
      <c r="E91" s="10" t="s">
        <v>101</v>
      </c>
      <c r="F91" s="10" t="s">
        <v>62</v>
      </c>
      <c r="G91" s="10" t="s">
        <v>16</v>
      </c>
      <c r="H91" s="9">
        <v>14</v>
      </c>
      <c r="I91" s="9"/>
      <c r="J91" s="9">
        <f t="shared" si="1"/>
        <v>14</v>
      </c>
      <c r="K91" s="9">
        <v>12</v>
      </c>
      <c r="L91" s="9" t="s">
        <v>17</v>
      </c>
      <c r="M91" s="11"/>
      <c r="N91" s="11"/>
      <c r="O91" s="11"/>
      <c r="P91" s="11"/>
      <c r="Q91" s="11"/>
    </row>
    <row r="92" spans="1:17" s="2" customFormat="1" ht="25.5" customHeight="1">
      <c r="A92" s="5">
        <v>89</v>
      </c>
      <c r="B92" s="73"/>
      <c r="C92" s="53" t="s">
        <v>56</v>
      </c>
      <c r="D92" s="10">
        <v>11</v>
      </c>
      <c r="E92" s="10" t="s">
        <v>101</v>
      </c>
      <c r="F92" s="10" t="s">
        <v>62</v>
      </c>
      <c r="G92" s="10" t="s">
        <v>16</v>
      </c>
      <c r="H92" s="9">
        <v>12</v>
      </c>
      <c r="I92" s="9"/>
      <c r="J92" s="9">
        <f t="shared" si="1"/>
        <v>12</v>
      </c>
      <c r="K92" s="9">
        <v>14</v>
      </c>
      <c r="L92" s="9" t="s">
        <v>17</v>
      </c>
      <c r="M92" s="11"/>
      <c r="N92" s="11"/>
      <c r="O92" s="11"/>
      <c r="P92" s="11"/>
      <c r="Q92" s="11"/>
    </row>
    <row r="93" spans="1:17" s="2" customFormat="1" ht="25.5" customHeight="1">
      <c r="A93" s="5">
        <v>90</v>
      </c>
      <c r="B93" s="73"/>
      <c r="C93" s="53" t="s">
        <v>58</v>
      </c>
      <c r="D93" s="10">
        <v>11</v>
      </c>
      <c r="E93" s="10" t="s">
        <v>101</v>
      </c>
      <c r="F93" s="10" t="s">
        <v>62</v>
      </c>
      <c r="G93" s="10" t="s">
        <v>16</v>
      </c>
      <c r="H93" s="9">
        <v>12</v>
      </c>
      <c r="I93" s="9"/>
      <c r="J93" s="9">
        <f t="shared" si="1"/>
        <v>12</v>
      </c>
      <c r="K93" s="9">
        <v>15</v>
      </c>
      <c r="L93" s="9" t="s">
        <v>17</v>
      </c>
      <c r="M93" s="11"/>
      <c r="N93" s="11"/>
      <c r="O93" s="11"/>
      <c r="P93" s="11"/>
      <c r="Q93" s="11"/>
    </row>
    <row r="94" spans="1:17" s="2" customFormat="1" ht="25.5" customHeight="1">
      <c r="A94" s="5">
        <v>91</v>
      </c>
      <c r="B94" s="73"/>
      <c r="C94" s="53" t="s">
        <v>145</v>
      </c>
      <c r="D94" s="10">
        <v>11</v>
      </c>
      <c r="E94" s="10" t="s">
        <v>101</v>
      </c>
      <c r="F94" s="10" t="s">
        <v>62</v>
      </c>
      <c r="G94" s="10" t="s">
        <v>16</v>
      </c>
      <c r="H94" s="9">
        <v>11</v>
      </c>
      <c r="I94" s="9"/>
      <c r="J94" s="9">
        <f t="shared" si="1"/>
        <v>11</v>
      </c>
      <c r="K94" s="9">
        <v>16</v>
      </c>
      <c r="L94" s="9" t="s">
        <v>17</v>
      </c>
      <c r="M94" s="11"/>
      <c r="N94" s="11"/>
      <c r="O94" s="11"/>
      <c r="P94" s="11"/>
      <c r="Q94" s="11"/>
    </row>
    <row r="95" spans="1:17" s="19" customFormat="1" ht="25.5" customHeight="1">
      <c r="A95" s="5">
        <v>92</v>
      </c>
      <c r="B95" s="73"/>
      <c r="C95" s="53" t="s">
        <v>146</v>
      </c>
      <c r="D95" s="10">
        <v>11</v>
      </c>
      <c r="E95" s="10" t="s">
        <v>101</v>
      </c>
      <c r="F95" s="10" t="s">
        <v>62</v>
      </c>
      <c r="G95" s="10" t="s">
        <v>16</v>
      </c>
      <c r="H95" s="9">
        <v>10</v>
      </c>
      <c r="I95" s="9"/>
      <c r="J95" s="9">
        <f t="shared" si="1"/>
        <v>10</v>
      </c>
      <c r="K95" s="9">
        <v>18</v>
      </c>
      <c r="L95" s="9" t="s">
        <v>17</v>
      </c>
      <c r="M95" s="13"/>
      <c r="N95" s="13"/>
      <c r="O95" s="13"/>
      <c r="P95" s="13"/>
      <c r="Q95" s="13"/>
    </row>
    <row r="96" spans="1:17" s="2" customFormat="1" ht="25.5" customHeight="1">
      <c r="A96" s="5">
        <v>93</v>
      </c>
      <c r="B96" s="73"/>
      <c r="C96" s="53" t="s">
        <v>55</v>
      </c>
      <c r="D96" s="10">
        <v>11</v>
      </c>
      <c r="E96" s="10" t="s">
        <v>101</v>
      </c>
      <c r="F96" s="10" t="s">
        <v>62</v>
      </c>
      <c r="G96" s="10" t="s">
        <v>16</v>
      </c>
      <c r="H96" s="9">
        <v>9</v>
      </c>
      <c r="I96" s="9"/>
      <c r="J96" s="9">
        <f t="shared" si="1"/>
        <v>9</v>
      </c>
      <c r="K96" s="9">
        <v>20</v>
      </c>
      <c r="L96" s="9" t="s">
        <v>17</v>
      </c>
      <c r="M96" s="11"/>
      <c r="N96" s="11"/>
      <c r="O96" s="11"/>
      <c r="P96" s="11"/>
      <c r="Q96" s="11"/>
    </row>
    <row r="97" spans="1:17" s="19" customFormat="1" ht="12.75">
      <c r="A97" s="1"/>
      <c r="B97" s="1"/>
      <c r="C97" s="11"/>
      <c r="D97" s="24"/>
      <c r="E97" s="11"/>
      <c r="F97" s="11"/>
      <c r="G97" s="11"/>
      <c r="H97" s="24"/>
      <c r="I97" s="24"/>
      <c r="J97" s="36"/>
      <c r="K97" s="24"/>
      <c r="L97" s="13"/>
      <c r="M97" s="13"/>
      <c r="N97" s="13"/>
      <c r="O97" s="13"/>
      <c r="P97" s="13"/>
      <c r="Q97" s="13"/>
    </row>
    <row r="98" spans="1:17" s="19" customFormat="1" ht="14.25">
      <c r="A98" s="30"/>
      <c r="B98" s="30"/>
      <c r="C98" s="13" t="s">
        <v>147</v>
      </c>
      <c r="D98" s="38"/>
      <c r="E98" s="13"/>
      <c r="F98" s="13"/>
      <c r="G98" s="13"/>
      <c r="H98" s="38"/>
      <c r="I98" s="38"/>
      <c r="J98" s="39"/>
      <c r="K98" s="38"/>
      <c r="L98" s="13"/>
      <c r="M98" s="13"/>
      <c r="N98" s="13"/>
      <c r="O98" s="13"/>
      <c r="P98" s="13"/>
      <c r="Q98" s="13"/>
    </row>
    <row r="99" spans="1:17" s="19" customFormat="1" ht="12.75">
      <c r="A99" s="30"/>
      <c r="B99" s="30"/>
      <c r="C99" s="13"/>
      <c r="D99" s="38"/>
      <c r="E99" s="13"/>
      <c r="F99" s="13"/>
      <c r="G99" s="13"/>
      <c r="H99" s="38"/>
      <c r="I99" s="38"/>
      <c r="J99" s="39"/>
      <c r="K99" s="38"/>
      <c r="L99" s="13"/>
      <c r="M99" s="13"/>
      <c r="N99" s="13"/>
      <c r="O99" s="13"/>
      <c r="P99" s="13"/>
      <c r="Q99" s="13"/>
    </row>
    <row r="100" spans="1:17" s="19" customFormat="1" ht="14.25">
      <c r="A100" s="30"/>
      <c r="B100" s="30"/>
      <c r="C100" s="84" t="s">
        <v>148</v>
      </c>
      <c r="D100" s="38"/>
      <c r="E100" s="84"/>
      <c r="F100" s="13"/>
      <c r="G100" s="13"/>
      <c r="H100" s="38"/>
      <c r="I100" s="38"/>
      <c r="J100" s="39"/>
      <c r="K100" s="38"/>
      <c r="L100" s="13"/>
      <c r="M100" s="13"/>
      <c r="N100" s="13"/>
      <c r="O100" s="13"/>
      <c r="P100" s="13"/>
      <c r="Q100" s="13"/>
    </row>
    <row r="101" spans="1:17" s="19" customFormat="1" ht="12.75">
      <c r="A101" s="30"/>
      <c r="B101" s="30"/>
      <c r="C101" s="11"/>
      <c r="D101" s="38"/>
      <c r="E101" s="13"/>
      <c r="F101" s="13"/>
      <c r="G101" s="13"/>
      <c r="H101" s="38"/>
      <c r="I101" s="38"/>
      <c r="J101" s="39"/>
      <c r="K101" s="38"/>
      <c r="L101" s="13"/>
      <c r="M101" s="13"/>
      <c r="N101" s="13"/>
      <c r="O101" s="13"/>
      <c r="P101" s="13"/>
      <c r="Q101" s="13"/>
    </row>
    <row r="102" spans="1:17" s="19" customFormat="1" ht="14.25">
      <c r="A102" s="30"/>
      <c r="B102" s="30"/>
      <c r="C102" s="41" t="s">
        <v>149</v>
      </c>
      <c r="D102" s="38"/>
      <c r="E102" s="41"/>
      <c r="F102" s="41"/>
      <c r="G102" s="41"/>
      <c r="H102" s="38"/>
      <c r="I102" s="38"/>
      <c r="J102" s="39"/>
      <c r="K102" s="38"/>
      <c r="L102" s="13"/>
      <c r="M102" s="13"/>
      <c r="N102" s="13"/>
      <c r="O102" s="13"/>
      <c r="P102" s="13"/>
      <c r="Q102" s="13"/>
    </row>
  </sheetData>
  <sheetProtection selectLockedCells="1" selectUnlockedCells="1"/>
  <autoFilter ref="A2:K317"/>
  <mergeCells count="1">
    <mergeCell ref="C1:H1"/>
  </mergeCells>
  <printOptions/>
  <pageMargins left="0" right="0" top="0.19652777777777777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view="pageBreakPreview" zoomScale="130" zoomScaleSheetLayoutView="130" workbookViewId="0" topLeftCell="A39">
      <selection activeCell="C3" sqref="C3"/>
    </sheetView>
  </sheetViews>
  <sheetFormatPr defaultColWidth="9.140625" defaultRowHeight="25.5" customHeight="1"/>
  <cols>
    <col min="1" max="1" width="6.00390625" style="1" customWidth="1"/>
    <col min="2" max="2" width="0" style="1" hidden="1" customWidth="1"/>
    <col min="3" max="3" width="29.28125" style="2" customWidth="1"/>
    <col min="4" max="4" width="5.7109375" style="3" customWidth="1"/>
    <col min="5" max="5" width="24.140625" style="2" customWidth="1"/>
    <col min="6" max="6" width="14.7109375" style="2" customWidth="1"/>
    <col min="7" max="7" width="23.57421875" style="2" customWidth="1"/>
    <col min="8" max="8" width="6.7109375" style="3" customWidth="1"/>
    <col min="9" max="9" width="6.421875" style="3" customWidth="1"/>
    <col min="10" max="10" width="7.7109375" style="2" customWidth="1"/>
    <col min="11" max="11" width="8.57421875" style="3" customWidth="1"/>
    <col min="12" max="12" width="9.8515625" style="85" customWidth="1"/>
    <col min="13" max="13" width="10.00390625" style="2" customWidth="1"/>
    <col min="14" max="17" width="9.140625" style="2" customWidth="1"/>
    <col min="18" max="16384" width="9.140625" style="1" customWidth="1"/>
  </cols>
  <sheetData>
    <row r="1" spans="1:12" s="2" customFormat="1" ht="25.5" customHeight="1">
      <c r="A1" s="1"/>
      <c r="B1" s="1"/>
      <c r="C1" s="4" t="s">
        <v>0</v>
      </c>
      <c r="D1" s="4"/>
      <c r="E1" s="4"/>
      <c r="F1" s="4"/>
      <c r="G1" s="4"/>
      <c r="H1" s="4"/>
      <c r="I1" s="3"/>
      <c r="K1" s="3"/>
      <c r="L1" s="85"/>
    </row>
    <row r="2" spans="1:12" s="2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86" t="s">
        <v>12</v>
      </c>
    </row>
    <row r="3" spans="1:12" s="2" customFormat="1" ht="25.5" customHeight="1">
      <c r="A3" s="5">
        <v>1</v>
      </c>
      <c r="B3" s="12"/>
      <c r="C3" s="10" t="s">
        <v>87</v>
      </c>
      <c r="D3" s="10">
        <v>5</v>
      </c>
      <c r="E3" s="10" t="s">
        <v>150</v>
      </c>
      <c r="F3" s="10" t="s">
        <v>151</v>
      </c>
      <c r="G3" s="10" t="s">
        <v>16</v>
      </c>
      <c r="H3" s="9">
        <v>18</v>
      </c>
      <c r="I3" s="9"/>
      <c r="J3" s="9">
        <f aca="true" t="shared" si="0" ref="J3:J44">H3+I3</f>
        <v>18</v>
      </c>
      <c r="K3" s="9">
        <f>RANK(J3,$H$3:$I$9,0)</f>
        <v>1</v>
      </c>
      <c r="L3" s="86" t="s">
        <v>17</v>
      </c>
    </row>
    <row r="4" spans="1:17" s="2" customFormat="1" ht="25.5" customHeight="1">
      <c r="A4" s="5">
        <v>2</v>
      </c>
      <c r="B4" s="9"/>
      <c r="C4" s="10" t="s">
        <v>13</v>
      </c>
      <c r="D4" s="10">
        <v>6</v>
      </c>
      <c r="E4" s="10" t="s">
        <v>152</v>
      </c>
      <c r="F4" s="10" t="s">
        <v>151</v>
      </c>
      <c r="G4" s="10" t="s">
        <v>16</v>
      </c>
      <c r="H4" s="9">
        <v>18</v>
      </c>
      <c r="I4" s="9"/>
      <c r="J4" s="9">
        <f t="shared" si="0"/>
        <v>18</v>
      </c>
      <c r="K4" s="9">
        <v>5</v>
      </c>
      <c r="L4" s="86" t="s">
        <v>17</v>
      </c>
      <c r="M4" s="13"/>
      <c r="N4" s="13"/>
      <c r="O4" s="13"/>
      <c r="P4" s="13"/>
      <c r="Q4" s="13"/>
    </row>
    <row r="5" spans="1:12" s="2" customFormat="1" ht="25.5" customHeight="1">
      <c r="A5" s="5">
        <v>3</v>
      </c>
      <c r="B5" s="12"/>
      <c r="C5" s="10" t="s">
        <v>153</v>
      </c>
      <c r="D5" s="10">
        <v>6</v>
      </c>
      <c r="E5" s="10" t="s">
        <v>152</v>
      </c>
      <c r="F5" s="10" t="s">
        <v>151</v>
      </c>
      <c r="G5" s="10" t="s">
        <v>16</v>
      </c>
      <c r="H5" s="9">
        <v>10</v>
      </c>
      <c r="I5" s="9"/>
      <c r="J5" s="9">
        <f t="shared" si="0"/>
        <v>10</v>
      </c>
      <c r="K5" s="9">
        <v>8</v>
      </c>
      <c r="L5" s="86" t="s">
        <v>17</v>
      </c>
    </row>
    <row r="6" spans="1:17" s="19" customFormat="1" ht="25.5" customHeight="1">
      <c r="A6" s="5">
        <v>4</v>
      </c>
      <c r="B6" s="52"/>
      <c r="C6" s="53" t="s">
        <v>102</v>
      </c>
      <c r="D6" s="10">
        <v>6</v>
      </c>
      <c r="E6" s="10" t="s">
        <v>152</v>
      </c>
      <c r="F6" s="10" t="s">
        <v>151</v>
      </c>
      <c r="G6" s="10" t="s">
        <v>16</v>
      </c>
      <c r="H6" s="9">
        <v>7</v>
      </c>
      <c r="I6" s="9"/>
      <c r="J6" s="9">
        <f t="shared" si="0"/>
        <v>7</v>
      </c>
      <c r="K6" s="9">
        <v>10</v>
      </c>
      <c r="L6" s="86" t="s">
        <v>17</v>
      </c>
      <c r="M6" s="13"/>
      <c r="N6" s="13"/>
      <c r="O6" s="13"/>
      <c r="P6" s="13"/>
      <c r="Q6" s="13"/>
    </row>
    <row r="7" spans="1:17" s="19" customFormat="1" ht="25.5" customHeight="1">
      <c r="A7" s="5">
        <v>5</v>
      </c>
      <c r="B7" s="52"/>
      <c r="C7" s="53" t="s">
        <v>103</v>
      </c>
      <c r="D7" s="10">
        <v>6</v>
      </c>
      <c r="E7" s="10" t="s">
        <v>152</v>
      </c>
      <c r="F7" s="10" t="s">
        <v>151</v>
      </c>
      <c r="G7" s="10" t="s">
        <v>16</v>
      </c>
      <c r="H7" s="9">
        <v>6</v>
      </c>
      <c r="I7" s="9"/>
      <c r="J7" s="9">
        <f t="shared" si="0"/>
        <v>6</v>
      </c>
      <c r="K7" s="9">
        <v>11</v>
      </c>
      <c r="L7" s="86" t="s">
        <v>17</v>
      </c>
      <c r="M7" s="13"/>
      <c r="N7" s="13"/>
      <c r="O7" s="13"/>
      <c r="P7" s="13"/>
      <c r="Q7" s="13"/>
    </row>
    <row r="8" spans="1:17" s="19" customFormat="1" ht="25.5" customHeight="1">
      <c r="A8" s="5">
        <v>6</v>
      </c>
      <c r="B8" s="52"/>
      <c r="C8" s="53" t="s">
        <v>104</v>
      </c>
      <c r="D8" s="10">
        <v>6</v>
      </c>
      <c r="E8" s="10" t="s">
        <v>152</v>
      </c>
      <c r="F8" s="10" t="s">
        <v>151</v>
      </c>
      <c r="G8" s="10" t="s">
        <v>16</v>
      </c>
      <c r="H8" s="9">
        <v>5</v>
      </c>
      <c r="I8" s="9"/>
      <c r="J8" s="9">
        <f t="shared" si="0"/>
        <v>5</v>
      </c>
      <c r="K8" s="9">
        <v>12</v>
      </c>
      <c r="L8" s="86" t="s">
        <v>17</v>
      </c>
      <c r="M8" s="13"/>
      <c r="N8" s="13"/>
      <c r="O8" s="13"/>
      <c r="P8" s="13"/>
      <c r="Q8" s="13"/>
    </row>
    <row r="9" spans="1:17" s="19" customFormat="1" ht="25.5" customHeight="1">
      <c r="A9" s="5">
        <v>7</v>
      </c>
      <c r="B9" s="52"/>
      <c r="C9" s="53" t="s">
        <v>154</v>
      </c>
      <c r="D9" s="10">
        <v>6</v>
      </c>
      <c r="E9" s="10" t="s">
        <v>152</v>
      </c>
      <c r="F9" s="10" t="s">
        <v>151</v>
      </c>
      <c r="G9" s="10" t="s">
        <v>16</v>
      </c>
      <c r="H9" s="9">
        <v>4</v>
      </c>
      <c r="I9" s="9"/>
      <c r="J9" s="9">
        <f t="shared" si="0"/>
        <v>4</v>
      </c>
      <c r="K9" s="9">
        <v>13</v>
      </c>
      <c r="L9" s="86" t="s">
        <v>17</v>
      </c>
      <c r="M9" s="13"/>
      <c r="N9" s="13"/>
      <c r="O9" s="13"/>
      <c r="P9" s="13"/>
      <c r="Q9" s="13"/>
    </row>
    <row r="10" spans="1:17" s="19" customFormat="1" ht="25.5" customHeight="1">
      <c r="A10" s="5">
        <v>8</v>
      </c>
      <c r="B10" s="52"/>
      <c r="C10" s="53" t="s">
        <v>155</v>
      </c>
      <c r="D10" s="10">
        <v>6</v>
      </c>
      <c r="E10" s="10" t="s">
        <v>152</v>
      </c>
      <c r="F10" s="10" t="s">
        <v>151</v>
      </c>
      <c r="G10" s="10" t="s">
        <v>16</v>
      </c>
      <c r="H10" s="9">
        <v>3</v>
      </c>
      <c r="I10" s="9"/>
      <c r="J10" s="9">
        <f t="shared" si="0"/>
        <v>3</v>
      </c>
      <c r="K10" s="9">
        <v>14</v>
      </c>
      <c r="L10" s="86" t="s">
        <v>17</v>
      </c>
      <c r="M10" s="13"/>
      <c r="N10" s="13"/>
      <c r="O10" s="13"/>
      <c r="P10" s="13"/>
      <c r="Q10" s="13"/>
    </row>
    <row r="11" spans="1:17" s="19" customFormat="1" ht="25.5" customHeight="1">
      <c r="A11" s="5">
        <v>9</v>
      </c>
      <c r="B11" s="52"/>
      <c r="C11" s="53" t="s">
        <v>111</v>
      </c>
      <c r="D11" s="25">
        <v>7</v>
      </c>
      <c r="E11" s="10" t="s">
        <v>156</v>
      </c>
      <c r="F11" s="10" t="s">
        <v>151</v>
      </c>
      <c r="G11" s="10" t="s">
        <v>16</v>
      </c>
      <c r="H11" s="9">
        <v>22</v>
      </c>
      <c r="I11" s="9"/>
      <c r="J11" s="9">
        <f t="shared" si="0"/>
        <v>22</v>
      </c>
      <c r="K11" s="9">
        <v>1</v>
      </c>
      <c r="L11" s="86" t="s">
        <v>17</v>
      </c>
      <c r="M11" s="13"/>
      <c r="N11" s="13"/>
      <c r="O11" s="13"/>
      <c r="P11" s="13"/>
      <c r="Q11" s="13"/>
    </row>
    <row r="12" spans="1:17" s="2" customFormat="1" ht="25.5" customHeight="1">
      <c r="A12" s="5">
        <v>10</v>
      </c>
      <c r="B12" s="52"/>
      <c r="C12" s="53" t="s">
        <v>157</v>
      </c>
      <c r="D12" s="25">
        <v>7</v>
      </c>
      <c r="E12" s="10" t="s">
        <v>156</v>
      </c>
      <c r="F12" s="10" t="s">
        <v>151</v>
      </c>
      <c r="G12" s="10" t="s">
        <v>16</v>
      </c>
      <c r="H12" s="9">
        <v>21</v>
      </c>
      <c r="I12" s="9"/>
      <c r="J12" s="9">
        <f t="shared" si="0"/>
        <v>21</v>
      </c>
      <c r="K12" s="9">
        <v>2</v>
      </c>
      <c r="L12" s="86" t="s">
        <v>17</v>
      </c>
      <c r="M12" s="11"/>
      <c r="N12" s="11"/>
      <c r="O12" s="11"/>
      <c r="P12" s="11"/>
      <c r="Q12" s="11"/>
    </row>
    <row r="13" spans="1:17" s="19" customFormat="1" ht="25.5" customHeight="1">
      <c r="A13" s="5">
        <v>11</v>
      </c>
      <c r="B13" s="52"/>
      <c r="C13" s="53" t="s">
        <v>158</v>
      </c>
      <c r="D13" s="25">
        <v>7</v>
      </c>
      <c r="E13" s="10" t="s">
        <v>159</v>
      </c>
      <c r="F13" s="10" t="s">
        <v>151</v>
      </c>
      <c r="G13" s="10" t="s">
        <v>16</v>
      </c>
      <c r="H13" s="9">
        <v>18</v>
      </c>
      <c r="I13" s="9"/>
      <c r="J13" s="9">
        <f t="shared" si="0"/>
        <v>18</v>
      </c>
      <c r="K13" s="9">
        <v>4</v>
      </c>
      <c r="L13" s="86" t="s">
        <v>17</v>
      </c>
      <c r="M13" s="13"/>
      <c r="N13" s="13"/>
      <c r="O13" s="13"/>
      <c r="P13" s="13"/>
      <c r="Q13" s="13"/>
    </row>
    <row r="14" spans="1:17" s="19" customFormat="1" ht="25.5" customHeight="1">
      <c r="A14" s="5">
        <v>12</v>
      </c>
      <c r="B14" s="52"/>
      <c r="C14" s="53" t="s">
        <v>160</v>
      </c>
      <c r="D14" s="25">
        <v>7</v>
      </c>
      <c r="E14" s="10" t="s">
        <v>156</v>
      </c>
      <c r="F14" s="10" t="s">
        <v>151</v>
      </c>
      <c r="G14" s="10" t="s">
        <v>16</v>
      </c>
      <c r="H14" s="9">
        <v>17</v>
      </c>
      <c r="I14" s="9"/>
      <c r="J14" s="9">
        <f t="shared" si="0"/>
        <v>17</v>
      </c>
      <c r="K14" s="9">
        <v>5</v>
      </c>
      <c r="L14" s="86" t="s">
        <v>17</v>
      </c>
      <c r="M14" s="13"/>
      <c r="N14" s="13"/>
      <c r="O14" s="13"/>
      <c r="P14" s="13"/>
      <c r="Q14" s="13"/>
    </row>
    <row r="15" spans="1:17" s="19" customFormat="1" ht="25.5" customHeight="1">
      <c r="A15" s="5">
        <v>13</v>
      </c>
      <c r="B15" s="52"/>
      <c r="C15" s="53" t="s">
        <v>112</v>
      </c>
      <c r="D15" s="25">
        <v>7</v>
      </c>
      <c r="E15" s="10" t="s">
        <v>159</v>
      </c>
      <c r="F15" s="10" t="s">
        <v>151</v>
      </c>
      <c r="G15" s="10" t="s">
        <v>16</v>
      </c>
      <c r="H15" s="9">
        <v>17</v>
      </c>
      <c r="I15" s="9"/>
      <c r="J15" s="9">
        <f t="shared" si="0"/>
        <v>17</v>
      </c>
      <c r="K15" s="9">
        <v>5</v>
      </c>
      <c r="L15" s="86" t="s">
        <v>17</v>
      </c>
      <c r="M15" s="13"/>
      <c r="N15" s="13"/>
      <c r="O15" s="13"/>
      <c r="P15" s="13"/>
      <c r="Q15" s="13"/>
    </row>
    <row r="16" spans="1:17" s="19" customFormat="1" ht="25.5" customHeight="1">
      <c r="A16" s="5">
        <v>14</v>
      </c>
      <c r="B16" s="52"/>
      <c r="C16" s="53" t="s">
        <v>110</v>
      </c>
      <c r="D16" s="25">
        <v>7</v>
      </c>
      <c r="E16" s="10" t="s">
        <v>156</v>
      </c>
      <c r="F16" s="10" t="s">
        <v>151</v>
      </c>
      <c r="G16" s="10" t="s">
        <v>16</v>
      </c>
      <c r="H16" s="9">
        <v>17</v>
      </c>
      <c r="I16" s="9"/>
      <c r="J16" s="9">
        <f t="shared" si="0"/>
        <v>17</v>
      </c>
      <c r="K16" s="9">
        <v>5</v>
      </c>
      <c r="L16" s="86" t="s">
        <v>17</v>
      </c>
      <c r="M16" s="13"/>
      <c r="N16" s="13"/>
      <c r="O16" s="13"/>
      <c r="P16" s="13"/>
      <c r="Q16" s="13"/>
    </row>
    <row r="17" spans="1:17" s="19" customFormat="1" ht="25.5" customHeight="1">
      <c r="A17" s="5">
        <v>15</v>
      </c>
      <c r="B17" s="52"/>
      <c r="C17" s="53" t="s">
        <v>161</v>
      </c>
      <c r="D17" s="25">
        <v>7</v>
      </c>
      <c r="E17" s="10" t="s">
        <v>159</v>
      </c>
      <c r="F17" s="10" t="s">
        <v>151</v>
      </c>
      <c r="G17" s="10" t="s">
        <v>16</v>
      </c>
      <c r="H17" s="9">
        <v>16</v>
      </c>
      <c r="I17" s="9"/>
      <c r="J17" s="9">
        <f t="shared" si="0"/>
        <v>16</v>
      </c>
      <c r="K17" s="9">
        <v>6</v>
      </c>
      <c r="L17" s="86" t="s">
        <v>17</v>
      </c>
      <c r="M17" s="13"/>
      <c r="N17" s="13"/>
      <c r="O17" s="13"/>
      <c r="P17" s="13"/>
      <c r="Q17" s="13"/>
    </row>
    <row r="18" spans="1:17" s="19" customFormat="1" ht="25.5" customHeight="1">
      <c r="A18" s="5">
        <v>16</v>
      </c>
      <c r="B18" s="56"/>
      <c r="C18" s="53" t="s">
        <v>162</v>
      </c>
      <c r="D18" s="25">
        <v>7</v>
      </c>
      <c r="E18" s="10" t="s">
        <v>156</v>
      </c>
      <c r="F18" s="10" t="s">
        <v>151</v>
      </c>
      <c r="G18" s="10" t="s">
        <v>16</v>
      </c>
      <c r="H18" s="9">
        <v>15</v>
      </c>
      <c r="I18" s="9"/>
      <c r="J18" s="9">
        <f t="shared" si="0"/>
        <v>15</v>
      </c>
      <c r="K18" s="9">
        <v>7</v>
      </c>
      <c r="L18" s="86" t="s">
        <v>17</v>
      </c>
      <c r="M18" s="13"/>
      <c r="N18" s="13"/>
      <c r="O18" s="13"/>
      <c r="P18" s="13"/>
      <c r="Q18" s="13"/>
    </row>
    <row r="19" spans="1:17" s="19" customFormat="1" ht="25.5" customHeight="1">
      <c r="A19" s="5">
        <v>17</v>
      </c>
      <c r="B19" s="56"/>
      <c r="C19" s="53" t="s">
        <v>39</v>
      </c>
      <c r="D19" s="25">
        <v>7</v>
      </c>
      <c r="E19" s="10" t="s">
        <v>159</v>
      </c>
      <c r="F19" s="10" t="s">
        <v>151</v>
      </c>
      <c r="G19" s="10" t="s">
        <v>16</v>
      </c>
      <c r="H19" s="9">
        <v>15</v>
      </c>
      <c r="I19" s="9"/>
      <c r="J19" s="9">
        <f t="shared" si="0"/>
        <v>15</v>
      </c>
      <c r="K19" s="9">
        <v>7</v>
      </c>
      <c r="L19" s="86" t="s">
        <v>17</v>
      </c>
      <c r="M19" s="13"/>
      <c r="N19" s="13"/>
      <c r="O19" s="13"/>
      <c r="P19" s="13"/>
      <c r="Q19" s="13"/>
    </row>
    <row r="20" spans="1:17" s="19" customFormat="1" ht="25.5" customHeight="1">
      <c r="A20" s="5">
        <v>18</v>
      </c>
      <c r="B20" s="56"/>
      <c r="C20" s="53" t="s">
        <v>41</v>
      </c>
      <c r="D20" s="25">
        <v>7</v>
      </c>
      <c r="E20" s="10" t="s">
        <v>156</v>
      </c>
      <c r="F20" s="10" t="s">
        <v>151</v>
      </c>
      <c r="G20" s="10" t="s">
        <v>16</v>
      </c>
      <c r="H20" s="9">
        <v>15</v>
      </c>
      <c r="I20" s="9"/>
      <c r="J20" s="9">
        <f t="shared" si="0"/>
        <v>15</v>
      </c>
      <c r="K20" s="9">
        <v>7</v>
      </c>
      <c r="L20" s="86" t="s">
        <v>17</v>
      </c>
      <c r="M20" s="13"/>
      <c r="N20" s="13"/>
      <c r="O20" s="13"/>
      <c r="P20" s="13"/>
      <c r="Q20" s="13"/>
    </row>
    <row r="21" spans="1:17" s="19" customFormat="1" ht="25.5" customHeight="1">
      <c r="A21" s="5">
        <v>19</v>
      </c>
      <c r="B21" s="56"/>
      <c r="C21" s="53" t="s">
        <v>38</v>
      </c>
      <c r="D21" s="25">
        <v>7</v>
      </c>
      <c r="E21" s="10" t="s">
        <v>159</v>
      </c>
      <c r="F21" s="10" t="s">
        <v>151</v>
      </c>
      <c r="G21" s="10" t="s">
        <v>16</v>
      </c>
      <c r="H21" s="9">
        <v>13</v>
      </c>
      <c r="I21" s="9"/>
      <c r="J21" s="9">
        <f t="shared" si="0"/>
        <v>13</v>
      </c>
      <c r="K21" s="9">
        <v>9</v>
      </c>
      <c r="L21" s="86" t="s">
        <v>17</v>
      </c>
      <c r="M21" s="13"/>
      <c r="N21" s="13"/>
      <c r="O21" s="13"/>
      <c r="P21" s="13"/>
      <c r="Q21" s="13"/>
    </row>
    <row r="22" spans="1:17" s="19" customFormat="1" ht="25.5" customHeight="1">
      <c r="A22" s="5">
        <v>20</v>
      </c>
      <c r="B22" s="56"/>
      <c r="C22" s="53" t="s">
        <v>163</v>
      </c>
      <c r="D22" s="25">
        <v>7</v>
      </c>
      <c r="E22" s="10" t="s">
        <v>156</v>
      </c>
      <c r="F22" s="10" t="s">
        <v>151</v>
      </c>
      <c r="G22" s="10" t="s">
        <v>16</v>
      </c>
      <c r="H22" s="9">
        <v>11</v>
      </c>
      <c r="I22" s="9"/>
      <c r="J22" s="9">
        <f t="shared" si="0"/>
        <v>11</v>
      </c>
      <c r="K22" s="9">
        <v>11</v>
      </c>
      <c r="L22" s="86" t="s">
        <v>17</v>
      </c>
      <c r="M22" s="13"/>
      <c r="N22" s="13"/>
      <c r="O22" s="13"/>
      <c r="P22" s="13"/>
      <c r="Q22" s="13"/>
    </row>
    <row r="23" spans="1:17" s="19" customFormat="1" ht="25.5" customHeight="1">
      <c r="A23" s="5">
        <v>21</v>
      </c>
      <c r="B23" s="56"/>
      <c r="C23" s="53" t="s">
        <v>164</v>
      </c>
      <c r="D23" s="25">
        <v>7</v>
      </c>
      <c r="E23" s="10" t="s">
        <v>159</v>
      </c>
      <c r="F23" s="10" t="s">
        <v>151</v>
      </c>
      <c r="G23" s="10" t="s">
        <v>16</v>
      </c>
      <c r="H23" s="9">
        <v>11</v>
      </c>
      <c r="I23" s="9"/>
      <c r="J23" s="9">
        <f t="shared" si="0"/>
        <v>11</v>
      </c>
      <c r="K23" s="9">
        <v>11</v>
      </c>
      <c r="L23" s="86" t="s">
        <v>17</v>
      </c>
      <c r="M23" s="13"/>
      <c r="N23" s="13"/>
      <c r="O23" s="13"/>
      <c r="P23" s="13"/>
      <c r="Q23" s="13"/>
    </row>
    <row r="24" spans="1:17" s="19" customFormat="1" ht="25.5" customHeight="1">
      <c r="A24" s="5">
        <v>22</v>
      </c>
      <c r="B24" s="56"/>
      <c r="C24" s="53" t="s">
        <v>115</v>
      </c>
      <c r="D24" s="25">
        <v>7</v>
      </c>
      <c r="E24" s="10" t="s">
        <v>159</v>
      </c>
      <c r="F24" s="10" t="s">
        <v>151</v>
      </c>
      <c r="G24" s="10" t="s">
        <v>16</v>
      </c>
      <c r="H24" s="9">
        <v>11</v>
      </c>
      <c r="I24" s="9"/>
      <c r="J24" s="9">
        <f t="shared" si="0"/>
        <v>11</v>
      </c>
      <c r="K24" s="9">
        <v>11</v>
      </c>
      <c r="L24" s="86" t="s">
        <v>17</v>
      </c>
      <c r="M24" s="13"/>
      <c r="N24" s="13"/>
      <c r="O24" s="13"/>
      <c r="P24" s="13"/>
      <c r="Q24" s="13"/>
    </row>
    <row r="25" spans="1:17" s="19" customFormat="1" ht="25.5" customHeight="1">
      <c r="A25" s="5">
        <v>23</v>
      </c>
      <c r="B25" s="56"/>
      <c r="C25" s="53" t="s">
        <v>165</v>
      </c>
      <c r="D25" s="25">
        <v>7</v>
      </c>
      <c r="E25" s="10" t="s">
        <v>156</v>
      </c>
      <c r="F25" s="10" t="s">
        <v>151</v>
      </c>
      <c r="G25" s="10" t="s">
        <v>16</v>
      </c>
      <c r="H25" s="9">
        <v>10</v>
      </c>
      <c r="I25" s="9"/>
      <c r="J25" s="9">
        <f t="shared" si="0"/>
        <v>10</v>
      </c>
      <c r="K25" s="9">
        <v>12</v>
      </c>
      <c r="L25" s="86" t="s">
        <v>17</v>
      </c>
      <c r="M25" s="13"/>
      <c r="N25" s="13"/>
      <c r="O25" s="13"/>
      <c r="P25" s="13"/>
      <c r="Q25" s="13"/>
    </row>
    <row r="26" spans="1:17" s="2" customFormat="1" ht="25.5" customHeight="1">
      <c r="A26" s="5">
        <v>24</v>
      </c>
      <c r="B26" s="56"/>
      <c r="C26" s="53" t="s">
        <v>166</v>
      </c>
      <c r="D26" s="25">
        <v>7</v>
      </c>
      <c r="E26" s="10" t="s">
        <v>156</v>
      </c>
      <c r="F26" s="10" t="s">
        <v>151</v>
      </c>
      <c r="G26" s="10" t="s">
        <v>16</v>
      </c>
      <c r="H26" s="9">
        <v>8</v>
      </c>
      <c r="I26" s="9"/>
      <c r="J26" s="9">
        <f t="shared" si="0"/>
        <v>8</v>
      </c>
      <c r="K26" s="9">
        <v>14</v>
      </c>
      <c r="L26" s="86" t="s">
        <v>17</v>
      </c>
      <c r="M26" s="11"/>
      <c r="N26" s="11"/>
      <c r="O26" s="11"/>
      <c r="P26" s="11"/>
      <c r="Q26" s="11"/>
    </row>
    <row r="27" spans="1:17" s="19" customFormat="1" ht="25.5" customHeight="1">
      <c r="A27" s="5">
        <v>25</v>
      </c>
      <c r="B27" s="56"/>
      <c r="C27" s="53" t="s">
        <v>109</v>
      </c>
      <c r="D27" s="25">
        <v>7</v>
      </c>
      <c r="E27" s="10" t="s">
        <v>159</v>
      </c>
      <c r="F27" s="10" t="s">
        <v>151</v>
      </c>
      <c r="G27" s="10" t="s">
        <v>16</v>
      </c>
      <c r="H27" s="9">
        <v>7</v>
      </c>
      <c r="I27" s="9"/>
      <c r="J27" s="9">
        <f t="shared" si="0"/>
        <v>7</v>
      </c>
      <c r="K27" s="9">
        <v>15</v>
      </c>
      <c r="L27" s="86" t="s">
        <v>17</v>
      </c>
      <c r="M27" s="13"/>
      <c r="N27" s="13"/>
      <c r="O27" s="13"/>
      <c r="P27" s="13"/>
      <c r="Q27" s="13"/>
    </row>
    <row r="28" spans="1:17" s="19" customFormat="1" ht="25.5" customHeight="1">
      <c r="A28" s="67">
        <v>26</v>
      </c>
      <c r="B28" s="68"/>
      <c r="C28" s="69" t="s">
        <v>43</v>
      </c>
      <c r="D28" s="16">
        <v>8</v>
      </c>
      <c r="E28" s="16" t="s">
        <v>152</v>
      </c>
      <c r="F28" s="16" t="s">
        <v>151</v>
      </c>
      <c r="G28" s="16" t="s">
        <v>16</v>
      </c>
      <c r="H28" s="17">
        <v>38</v>
      </c>
      <c r="I28" s="17"/>
      <c r="J28" s="17">
        <f t="shared" si="0"/>
        <v>38</v>
      </c>
      <c r="K28" s="87" t="e">
        <f aca="true" t="shared" si="1" ref="K28:K31">RANK(J28,$I$3:$I$10,0)</f>
        <v>#VALUE!</v>
      </c>
      <c r="L28" s="88" t="s">
        <v>32</v>
      </c>
      <c r="M28" s="13"/>
      <c r="N28" s="13"/>
      <c r="O28" s="13"/>
      <c r="P28" s="13"/>
      <c r="Q28" s="13"/>
    </row>
    <row r="29" spans="1:17" s="19" customFormat="1" ht="25.5" customHeight="1">
      <c r="A29" s="45">
        <v>27</v>
      </c>
      <c r="B29" s="51"/>
      <c r="C29" s="50" t="s">
        <v>42</v>
      </c>
      <c r="D29" s="47">
        <v>8</v>
      </c>
      <c r="E29" s="47" t="s">
        <v>152</v>
      </c>
      <c r="F29" s="47" t="s">
        <v>151</v>
      </c>
      <c r="G29" s="47" t="s">
        <v>16</v>
      </c>
      <c r="H29" s="66">
        <v>28</v>
      </c>
      <c r="I29" s="66"/>
      <c r="J29" s="66">
        <f t="shared" si="0"/>
        <v>28</v>
      </c>
      <c r="K29" s="89" t="e">
        <f t="shared" si="1"/>
        <v>#VALUE!</v>
      </c>
      <c r="L29" s="90" t="s">
        <v>34</v>
      </c>
      <c r="M29" s="13"/>
      <c r="N29" s="13"/>
      <c r="O29" s="13"/>
      <c r="P29" s="13"/>
      <c r="Q29" s="13"/>
    </row>
    <row r="30" spans="1:17" s="19" customFormat="1" ht="25.5" customHeight="1">
      <c r="A30" s="5">
        <v>28</v>
      </c>
      <c r="B30" s="56"/>
      <c r="C30" s="53" t="s">
        <v>167</v>
      </c>
      <c r="D30" s="25">
        <v>8</v>
      </c>
      <c r="E30" s="10" t="s">
        <v>168</v>
      </c>
      <c r="F30" s="10" t="s">
        <v>151</v>
      </c>
      <c r="G30" s="10" t="s">
        <v>16</v>
      </c>
      <c r="H30" s="9">
        <v>17</v>
      </c>
      <c r="I30" s="9"/>
      <c r="J30" s="9">
        <f t="shared" si="0"/>
        <v>17</v>
      </c>
      <c r="K30" s="91" t="e">
        <f t="shared" si="1"/>
        <v>#VALUE!</v>
      </c>
      <c r="L30" s="86" t="s">
        <v>17</v>
      </c>
      <c r="M30" s="13"/>
      <c r="N30" s="13"/>
      <c r="O30" s="13"/>
      <c r="P30" s="13"/>
      <c r="Q30" s="13"/>
    </row>
    <row r="31" spans="1:17" s="19" customFormat="1" ht="25.5" customHeight="1">
      <c r="A31" s="5">
        <v>29</v>
      </c>
      <c r="B31" s="56"/>
      <c r="C31" s="53" t="s">
        <v>169</v>
      </c>
      <c r="D31" s="25">
        <v>8</v>
      </c>
      <c r="E31" s="10" t="s">
        <v>168</v>
      </c>
      <c r="F31" s="10" t="s">
        <v>151</v>
      </c>
      <c r="G31" s="10" t="s">
        <v>16</v>
      </c>
      <c r="H31" s="9">
        <v>16</v>
      </c>
      <c r="I31" s="9"/>
      <c r="J31" s="9">
        <f t="shared" si="0"/>
        <v>16</v>
      </c>
      <c r="K31" s="91" t="e">
        <f t="shared" si="1"/>
        <v>#VALUE!</v>
      </c>
      <c r="L31" s="86" t="s">
        <v>17</v>
      </c>
      <c r="M31" s="13"/>
      <c r="N31" s="13"/>
      <c r="O31" s="13"/>
      <c r="P31" s="13"/>
      <c r="Q31" s="13"/>
    </row>
    <row r="32" spans="1:17" s="19" customFormat="1" ht="25.5" customHeight="1">
      <c r="A32" s="45">
        <v>30</v>
      </c>
      <c r="B32" s="51"/>
      <c r="C32" s="50" t="s">
        <v>134</v>
      </c>
      <c r="D32" s="47">
        <v>9</v>
      </c>
      <c r="E32" s="47" t="s">
        <v>152</v>
      </c>
      <c r="F32" s="47" t="s">
        <v>151</v>
      </c>
      <c r="G32" s="47" t="s">
        <v>16</v>
      </c>
      <c r="H32" s="66">
        <v>27</v>
      </c>
      <c r="I32" s="66"/>
      <c r="J32" s="66">
        <f t="shared" si="0"/>
        <v>27</v>
      </c>
      <c r="K32" s="89" t="e">
        <f aca="true" t="shared" si="2" ref="K32:K34">RANK(J32,$I$3:$I$11,0)</f>
        <v>#VALUE!</v>
      </c>
      <c r="L32" s="90" t="s">
        <v>34</v>
      </c>
      <c r="M32" s="13"/>
      <c r="N32" s="13"/>
      <c r="O32" s="13"/>
      <c r="P32" s="13"/>
      <c r="Q32" s="13"/>
    </row>
    <row r="33" spans="1:17" s="19" customFormat="1" ht="25.5" customHeight="1">
      <c r="A33" s="5">
        <v>31</v>
      </c>
      <c r="B33" s="56"/>
      <c r="C33" s="53" t="s">
        <v>49</v>
      </c>
      <c r="D33" s="25">
        <v>9</v>
      </c>
      <c r="E33" s="10" t="s">
        <v>159</v>
      </c>
      <c r="F33" s="10" t="s">
        <v>151</v>
      </c>
      <c r="G33" s="10" t="s">
        <v>16</v>
      </c>
      <c r="H33" s="9">
        <v>17</v>
      </c>
      <c r="I33" s="9"/>
      <c r="J33" s="9">
        <f t="shared" si="0"/>
        <v>17</v>
      </c>
      <c r="K33" s="91" t="e">
        <f t="shared" si="2"/>
        <v>#VALUE!</v>
      </c>
      <c r="L33" s="86" t="s">
        <v>17</v>
      </c>
      <c r="M33" s="13"/>
      <c r="N33" s="13"/>
      <c r="O33" s="13"/>
      <c r="P33" s="13"/>
      <c r="Q33" s="13"/>
    </row>
    <row r="34" spans="1:17" s="19" customFormat="1" ht="25.5" customHeight="1">
      <c r="A34" s="5">
        <v>32</v>
      </c>
      <c r="B34" s="56"/>
      <c r="C34" s="53" t="s">
        <v>170</v>
      </c>
      <c r="D34" s="25">
        <v>9</v>
      </c>
      <c r="E34" s="10" t="s">
        <v>152</v>
      </c>
      <c r="F34" s="92" t="s">
        <v>151</v>
      </c>
      <c r="G34" s="10" t="s">
        <v>16</v>
      </c>
      <c r="H34" s="9">
        <v>16</v>
      </c>
      <c r="I34" s="9"/>
      <c r="J34" s="9">
        <f t="shared" si="0"/>
        <v>16</v>
      </c>
      <c r="K34" s="91" t="e">
        <f t="shared" si="2"/>
        <v>#VALUE!</v>
      </c>
      <c r="L34" s="86" t="s">
        <v>17</v>
      </c>
      <c r="M34" s="13"/>
      <c r="N34" s="13"/>
      <c r="O34" s="13"/>
      <c r="P34" s="13"/>
      <c r="Q34" s="13"/>
    </row>
    <row r="35" spans="1:17" s="19" customFormat="1" ht="25.5" customHeight="1">
      <c r="A35" s="5">
        <v>33</v>
      </c>
      <c r="B35" s="56"/>
      <c r="C35" s="53" t="s">
        <v>171</v>
      </c>
      <c r="D35" s="25">
        <v>9</v>
      </c>
      <c r="E35" s="10" t="s">
        <v>152</v>
      </c>
      <c r="F35" s="10" t="s">
        <v>151</v>
      </c>
      <c r="G35" s="10" t="s">
        <v>16</v>
      </c>
      <c r="H35" s="9">
        <v>13</v>
      </c>
      <c r="I35" s="9"/>
      <c r="J35" s="9">
        <f t="shared" si="0"/>
        <v>13</v>
      </c>
      <c r="K35" s="9">
        <v>6</v>
      </c>
      <c r="L35" s="86" t="s">
        <v>17</v>
      </c>
      <c r="M35" s="13"/>
      <c r="N35" s="13"/>
      <c r="O35" s="13"/>
      <c r="P35" s="13"/>
      <c r="Q35" s="13"/>
    </row>
    <row r="36" spans="1:17" s="19" customFormat="1" ht="25.5" customHeight="1">
      <c r="A36" s="5">
        <v>34</v>
      </c>
      <c r="B36" s="56"/>
      <c r="C36" s="53" t="s">
        <v>172</v>
      </c>
      <c r="D36" s="25">
        <v>9</v>
      </c>
      <c r="E36" s="10" t="s">
        <v>159</v>
      </c>
      <c r="F36" s="10" t="s">
        <v>151</v>
      </c>
      <c r="G36" s="10" t="s">
        <v>16</v>
      </c>
      <c r="H36" s="9">
        <v>13</v>
      </c>
      <c r="I36" s="9"/>
      <c r="J36" s="9">
        <f t="shared" si="0"/>
        <v>13</v>
      </c>
      <c r="K36" s="9">
        <v>6</v>
      </c>
      <c r="L36" s="86" t="s">
        <v>17</v>
      </c>
      <c r="M36" s="13"/>
      <c r="N36" s="13"/>
      <c r="O36" s="13"/>
      <c r="P36" s="13"/>
      <c r="Q36" s="13"/>
    </row>
    <row r="37" spans="1:17" s="19" customFormat="1" ht="25.5" customHeight="1">
      <c r="A37" s="5">
        <v>35</v>
      </c>
      <c r="B37" s="56"/>
      <c r="C37" s="53" t="s">
        <v>48</v>
      </c>
      <c r="D37" s="25">
        <v>9</v>
      </c>
      <c r="E37" s="10" t="s">
        <v>152</v>
      </c>
      <c r="F37" s="10" t="s">
        <v>151</v>
      </c>
      <c r="G37" s="10" t="s">
        <v>16</v>
      </c>
      <c r="H37" s="9">
        <v>13</v>
      </c>
      <c r="I37" s="9"/>
      <c r="J37" s="9">
        <f t="shared" si="0"/>
        <v>13</v>
      </c>
      <c r="K37" s="9">
        <v>6</v>
      </c>
      <c r="L37" s="86" t="s">
        <v>17</v>
      </c>
      <c r="M37" s="13"/>
      <c r="N37" s="13"/>
      <c r="O37" s="13"/>
      <c r="P37" s="13"/>
      <c r="Q37" s="13"/>
    </row>
    <row r="38" spans="1:17" s="19" customFormat="1" ht="25.5" customHeight="1">
      <c r="A38" s="5">
        <v>36</v>
      </c>
      <c r="B38" s="56"/>
      <c r="C38" s="53" t="s">
        <v>46</v>
      </c>
      <c r="D38" s="25">
        <v>9</v>
      </c>
      <c r="E38" s="10" t="s">
        <v>152</v>
      </c>
      <c r="F38" s="10" t="s">
        <v>151</v>
      </c>
      <c r="G38" s="10" t="s">
        <v>16</v>
      </c>
      <c r="H38" s="9">
        <v>12</v>
      </c>
      <c r="I38" s="9"/>
      <c r="J38" s="9">
        <f t="shared" si="0"/>
        <v>12</v>
      </c>
      <c r="K38" s="9">
        <v>7</v>
      </c>
      <c r="L38" s="86" t="s">
        <v>17</v>
      </c>
      <c r="M38" s="13"/>
      <c r="N38" s="13"/>
      <c r="O38" s="13"/>
      <c r="P38" s="13"/>
      <c r="Q38" s="13"/>
    </row>
    <row r="39" spans="1:17" s="19" customFormat="1" ht="25.5" customHeight="1">
      <c r="A39" s="5">
        <v>37</v>
      </c>
      <c r="B39" s="56"/>
      <c r="C39" s="53" t="s">
        <v>135</v>
      </c>
      <c r="D39" s="25">
        <v>9</v>
      </c>
      <c r="E39" s="10" t="s">
        <v>152</v>
      </c>
      <c r="F39" s="10" t="s">
        <v>151</v>
      </c>
      <c r="G39" s="10" t="s">
        <v>16</v>
      </c>
      <c r="H39" s="9">
        <v>12</v>
      </c>
      <c r="I39" s="9"/>
      <c r="J39" s="9">
        <f t="shared" si="0"/>
        <v>12</v>
      </c>
      <c r="K39" s="9">
        <v>7</v>
      </c>
      <c r="L39" s="86" t="s">
        <v>17</v>
      </c>
      <c r="M39" s="13"/>
      <c r="N39" s="13"/>
      <c r="O39" s="13"/>
      <c r="P39" s="13"/>
      <c r="Q39" s="13"/>
    </row>
    <row r="40" spans="1:17" s="19" customFormat="1" ht="25.5" customHeight="1">
      <c r="A40" s="67">
        <v>38</v>
      </c>
      <c r="B40" s="68"/>
      <c r="C40" s="69" t="s">
        <v>56</v>
      </c>
      <c r="D40" s="16">
        <v>11</v>
      </c>
      <c r="E40" s="16" t="s">
        <v>168</v>
      </c>
      <c r="F40" s="16" t="s">
        <v>151</v>
      </c>
      <c r="G40" s="16" t="s">
        <v>16</v>
      </c>
      <c r="H40" s="17">
        <v>24</v>
      </c>
      <c r="I40" s="17"/>
      <c r="J40" s="17">
        <f t="shared" si="0"/>
        <v>24</v>
      </c>
      <c r="K40" s="17">
        <v>1</v>
      </c>
      <c r="L40" s="88" t="s">
        <v>32</v>
      </c>
      <c r="M40" s="13"/>
      <c r="N40" s="13"/>
      <c r="O40" s="13"/>
      <c r="P40" s="13"/>
      <c r="Q40" s="13"/>
    </row>
    <row r="41" spans="1:17" s="19" customFormat="1" ht="25.5" customHeight="1">
      <c r="A41" s="5">
        <v>39</v>
      </c>
      <c r="B41" s="56"/>
      <c r="C41" s="53" t="s">
        <v>173</v>
      </c>
      <c r="D41" s="10">
        <v>11</v>
      </c>
      <c r="E41" s="10" t="s">
        <v>168</v>
      </c>
      <c r="F41" s="10" t="s">
        <v>151</v>
      </c>
      <c r="G41" s="10" t="s">
        <v>16</v>
      </c>
      <c r="H41" s="9">
        <v>14</v>
      </c>
      <c r="I41" s="9"/>
      <c r="J41" s="9">
        <f t="shared" si="0"/>
        <v>14</v>
      </c>
      <c r="K41" s="9">
        <v>3</v>
      </c>
      <c r="L41" s="7" t="s">
        <v>17</v>
      </c>
      <c r="M41" s="13"/>
      <c r="N41" s="13"/>
      <c r="O41" s="13"/>
      <c r="P41" s="13"/>
      <c r="Q41" s="13"/>
    </row>
    <row r="42" spans="1:17" s="19" customFormat="1" ht="25.5" customHeight="1">
      <c r="A42" s="5">
        <v>40</v>
      </c>
      <c r="B42" s="56"/>
      <c r="C42" s="53" t="s">
        <v>141</v>
      </c>
      <c r="D42" s="10">
        <v>11</v>
      </c>
      <c r="E42" s="10" t="s">
        <v>168</v>
      </c>
      <c r="F42" s="10" t="s">
        <v>151</v>
      </c>
      <c r="G42" s="10" t="s">
        <v>16</v>
      </c>
      <c r="H42" s="9">
        <v>14</v>
      </c>
      <c r="I42" s="9"/>
      <c r="J42" s="9">
        <f t="shared" si="0"/>
        <v>14</v>
      </c>
      <c r="K42" s="9">
        <v>3</v>
      </c>
      <c r="L42" s="7" t="s">
        <v>17</v>
      </c>
      <c r="M42" s="13"/>
      <c r="N42" s="13"/>
      <c r="O42" s="13"/>
      <c r="P42" s="13"/>
      <c r="Q42" s="13"/>
    </row>
    <row r="43" spans="1:17" s="19" customFormat="1" ht="25.5" customHeight="1">
      <c r="A43" s="5">
        <v>41</v>
      </c>
      <c r="B43" s="56"/>
      <c r="C43" s="53" t="s">
        <v>174</v>
      </c>
      <c r="D43" s="10">
        <v>11</v>
      </c>
      <c r="E43" s="10" t="s">
        <v>168</v>
      </c>
      <c r="F43" s="10" t="s">
        <v>151</v>
      </c>
      <c r="G43" s="10" t="s">
        <v>16</v>
      </c>
      <c r="H43" s="9">
        <v>13</v>
      </c>
      <c r="I43" s="9"/>
      <c r="J43" s="9">
        <f t="shared" si="0"/>
        <v>13</v>
      </c>
      <c r="K43" s="9">
        <v>4</v>
      </c>
      <c r="L43" s="7" t="s">
        <v>17</v>
      </c>
      <c r="M43" s="13"/>
      <c r="N43" s="13"/>
      <c r="O43" s="13"/>
      <c r="P43" s="13"/>
      <c r="Q43" s="13"/>
    </row>
    <row r="44" spans="1:17" s="19" customFormat="1" ht="25.5" customHeight="1">
      <c r="A44" s="5">
        <v>42</v>
      </c>
      <c r="B44" s="56"/>
      <c r="C44" s="53" t="s">
        <v>144</v>
      </c>
      <c r="D44" s="10">
        <v>11</v>
      </c>
      <c r="E44" s="10" t="s">
        <v>168</v>
      </c>
      <c r="F44" s="10" t="s">
        <v>151</v>
      </c>
      <c r="G44" s="10" t="s">
        <v>16</v>
      </c>
      <c r="H44" s="9">
        <v>11</v>
      </c>
      <c r="I44" s="9"/>
      <c r="J44" s="9">
        <f t="shared" si="0"/>
        <v>11</v>
      </c>
      <c r="K44" s="9">
        <v>5</v>
      </c>
      <c r="L44" s="7" t="s">
        <v>17</v>
      </c>
      <c r="M44" s="13"/>
      <c r="N44" s="13"/>
      <c r="O44" s="13"/>
      <c r="P44" s="13"/>
      <c r="Q44" s="13"/>
    </row>
    <row r="45" spans="1:17" s="19" customFormat="1" ht="25.5" customHeight="1">
      <c r="A45" s="30"/>
      <c r="B45" s="30"/>
      <c r="C45" s="84"/>
      <c r="D45" s="38"/>
      <c r="E45" s="41"/>
      <c r="F45" s="13"/>
      <c r="G45" s="13"/>
      <c r="H45" s="38"/>
      <c r="I45" s="38"/>
      <c r="J45" s="39"/>
      <c r="K45" s="38"/>
      <c r="L45" s="93"/>
      <c r="M45" s="13"/>
      <c r="N45" s="13"/>
      <c r="O45" s="13"/>
      <c r="P45" s="13"/>
      <c r="Q45" s="13"/>
    </row>
    <row r="46" spans="1:17" s="19" customFormat="1" ht="25.5" customHeight="1">
      <c r="A46" s="30"/>
      <c r="B46" s="30"/>
      <c r="C46" s="84" t="s">
        <v>175</v>
      </c>
      <c r="D46" s="38"/>
      <c r="E46" s="41"/>
      <c r="F46" s="13"/>
      <c r="G46" s="13"/>
      <c r="H46" s="38"/>
      <c r="I46" s="38"/>
      <c r="J46" s="39"/>
      <c r="K46" s="38"/>
      <c r="L46" s="93"/>
      <c r="M46" s="13"/>
      <c r="N46" s="13"/>
      <c r="O46" s="13"/>
      <c r="P46" s="13"/>
      <c r="Q46" s="13"/>
    </row>
    <row r="47" spans="1:17" s="19" customFormat="1" ht="25.5" customHeight="1">
      <c r="A47" s="30"/>
      <c r="B47" s="30"/>
      <c r="C47" s="41" t="s">
        <v>176</v>
      </c>
      <c r="D47" s="38"/>
      <c r="E47" s="40"/>
      <c r="F47" s="41"/>
      <c r="G47" s="41"/>
      <c r="H47" s="38"/>
      <c r="I47" s="38"/>
      <c r="J47" s="39"/>
      <c r="K47" s="38"/>
      <c r="L47" s="93"/>
      <c r="M47" s="13"/>
      <c r="N47" s="13"/>
      <c r="O47" s="13"/>
      <c r="P47" s="13"/>
      <c r="Q47" s="13"/>
    </row>
    <row r="48" spans="1:17" s="19" customFormat="1" ht="25.5" customHeight="1">
      <c r="A48" s="30"/>
      <c r="B48" s="30"/>
      <c r="C48" s="41" t="s">
        <v>177</v>
      </c>
      <c r="D48" s="38"/>
      <c r="E48" s="41"/>
      <c r="F48" s="13"/>
      <c r="G48" s="13"/>
      <c r="H48" s="38"/>
      <c r="I48" s="38"/>
      <c r="J48" s="39"/>
      <c r="K48" s="38"/>
      <c r="L48" s="93"/>
      <c r="M48" s="13"/>
      <c r="N48" s="13"/>
      <c r="O48" s="13"/>
      <c r="P48" s="13"/>
      <c r="Q48" s="13"/>
    </row>
    <row r="49" spans="1:17" s="19" customFormat="1" ht="25.5" customHeight="1">
      <c r="A49" s="30"/>
      <c r="B49" s="30"/>
      <c r="C49" s="13"/>
      <c r="D49" s="38"/>
      <c r="E49" s="13"/>
      <c r="F49" s="13"/>
      <c r="G49" s="13"/>
      <c r="H49" s="38"/>
      <c r="I49" s="38"/>
      <c r="J49" s="39"/>
      <c r="K49" s="38"/>
      <c r="L49" s="94"/>
      <c r="M49" s="13"/>
      <c r="N49" s="13"/>
      <c r="O49" s="13"/>
      <c r="P49" s="13"/>
      <c r="Q49" s="13"/>
    </row>
    <row r="50" spans="1:17" s="19" customFormat="1" ht="25.5" customHeight="1">
      <c r="A50" s="30"/>
      <c r="B50" s="30"/>
      <c r="C50" s="84"/>
      <c r="D50" s="38"/>
      <c r="E50" s="41"/>
      <c r="F50" s="13"/>
      <c r="G50" s="13"/>
      <c r="H50" s="38"/>
      <c r="I50" s="38"/>
      <c r="J50" s="39"/>
      <c r="K50" s="38"/>
      <c r="L50" s="94"/>
      <c r="M50" s="13"/>
      <c r="N50" s="13"/>
      <c r="O50" s="13"/>
      <c r="P50" s="13"/>
      <c r="Q50" s="13"/>
    </row>
  </sheetData>
  <sheetProtection selectLockedCells="1" selectUnlockedCells="1"/>
  <autoFilter ref="A2:K306"/>
  <mergeCells count="1">
    <mergeCell ref="C1:H1"/>
  </mergeCells>
  <printOptions/>
  <pageMargins left="0" right="0" top="0.19652777777777777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view="pageBreakPreview" zoomScale="115" zoomScaleSheetLayoutView="115" workbookViewId="0" topLeftCell="A40">
      <selection activeCell="C3" sqref="C3"/>
    </sheetView>
  </sheetViews>
  <sheetFormatPr defaultColWidth="9.140625" defaultRowHeight="15"/>
  <cols>
    <col min="1" max="1" width="6.00390625" style="1" customWidth="1"/>
    <col min="2" max="2" width="0" style="1" hidden="1" customWidth="1"/>
    <col min="3" max="3" width="29.28125" style="2" customWidth="1"/>
    <col min="4" max="4" width="5.7109375" style="3" customWidth="1"/>
    <col min="5" max="5" width="24.140625" style="2" customWidth="1"/>
    <col min="6" max="6" width="14.7109375" style="2" customWidth="1"/>
    <col min="7" max="7" width="23.57421875" style="2" customWidth="1"/>
    <col min="8" max="8" width="6.7109375" style="3" customWidth="1"/>
    <col min="9" max="9" width="6.421875" style="3" customWidth="1"/>
    <col min="10" max="10" width="7.7109375" style="2" customWidth="1"/>
    <col min="11" max="11" width="5.57421875" style="3" customWidth="1"/>
    <col min="12" max="12" width="9.8515625" style="2" customWidth="1"/>
    <col min="13" max="13" width="10.00390625" style="2" customWidth="1"/>
    <col min="14" max="17" width="9.140625" style="2" customWidth="1"/>
    <col min="18" max="16384" width="9.140625" style="1" customWidth="1"/>
  </cols>
  <sheetData>
    <row r="1" spans="1:11" s="2" customFormat="1" ht="32.25" customHeight="1">
      <c r="A1" s="1"/>
      <c r="B1" s="1"/>
      <c r="C1" s="4" t="s">
        <v>0</v>
      </c>
      <c r="D1" s="4"/>
      <c r="E1" s="4"/>
      <c r="F1" s="4"/>
      <c r="G1" s="4"/>
      <c r="H1" s="4"/>
      <c r="I1" s="3"/>
      <c r="K1" s="3"/>
    </row>
    <row r="2" spans="1:12" s="2" customFormat="1" ht="5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s="2" customFormat="1" ht="27.75" customHeight="1">
      <c r="A3">
        <v>1</v>
      </c>
      <c r="B3"/>
      <c r="C3" s="10" t="s">
        <v>178</v>
      </c>
      <c r="D3" s="95">
        <v>5</v>
      </c>
      <c r="E3" s="95" t="s">
        <v>93</v>
      </c>
      <c r="F3" s="95" t="s">
        <v>179</v>
      </c>
      <c r="G3" s="95" t="s">
        <v>16</v>
      </c>
      <c r="H3" s="96">
        <v>50</v>
      </c>
      <c r="I3" s="96"/>
      <c r="J3" s="96">
        <f aca="true" t="shared" si="0" ref="J3:J41">H3+I3</f>
        <v>50</v>
      </c>
      <c r="K3" s="96">
        <v>2</v>
      </c>
      <c r="L3" s="97" t="s">
        <v>34</v>
      </c>
    </row>
    <row r="4" spans="1:12" s="2" customFormat="1" ht="27.75" customHeight="1">
      <c r="A4">
        <v>2</v>
      </c>
      <c r="B4" s="12"/>
      <c r="C4" s="10" t="s">
        <v>91</v>
      </c>
      <c r="D4" s="95">
        <v>5</v>
      </c>
      <c r="E4" s="95" t="s">
        <v>88</v>
      </c>
      <c r="F4" s="95" t="s">
        <v>179</v>
      </c>
      <c r="G4" s="95" t="s">
        <v>16</v>
      </c>
      <c r="H4" s="96">
        <v>47.5</v>
      </c>
      <c r="I4" s="96"/>
      <c r="J4" s="96">
        <f t="shared" si="0"/>
        <v>47.5</v>
      </c>
      <c r="K4" s="96">
        <v>4</v>
      </c>
      <c r="L4" s="97" t="s">
        <v>34</v>
      </c>
    </row>
    <row r="5" spans="1:12" s="2" customFormat="1" ht="27.75" customHeight="1">
      <c r="A5">
        <v>3</v>
      </c>
      <c r="B5" s="12"/>
      <c r="C5" s="10" t="s">
        <v>98</v>
      </c>
      <c r="D5" s="10">
        <v>5</v>
      </c>
      <c r="E5" s="10" t="s">
        <v>88</v>
      </c>
      <c r="F5" s="27" t="s">
        <v>179</v>
      </c>
      <c r="G5" s="10" t="s">
        <v>16</v>
      </c>
      <c r="H5" s="9">
        <v>31</v>
      </c>
      <c r="I5" s="9"/>
      <c r="J5" s="9">
        <f t="shared" si="0"/>
        <v>31</v>
      </c>
      <c r="K5" s="9">
        <v>6</v>
      </c>
      <c r="L5" s="7" t="s">
        <v>17</v>
      </c>
    </row>
    <row r="6" spans="1:12" s="2" customFormat="1" ht="27.75" customHeight="1">
      <c r="A6">
        <v>4</v>
      </c>
      <c r="B6" s="12"/>
      <c r="C6" s="10" t="s">
        <v>180</v>
      </c>
      <c r="D6" s="10">
        <v>5</v>
      </c>
      <c r="E6" s="10" t="s">
        <v>88</v>
      </c>
      <c r="F6" s="27" t="s">
        <v>179</v>
      </c>
      <c r="G6" s="10" t="s">
        <v>16</v>
      </c>
      <c r="H6" s="9">
        <v>30</v>
      </c>
      <c r="I6" s="9"/>
      <c r="J6" s="9">
        <f t="shared" si="0"/>
        <v>30</v>
      </c>
      <c r="K6" s="9">
        <v>9</v>
      </c>
      <c r="L6" s="7" t="s">
        <v>17</v>
      </c>
    </row>
    <row r="7" spans="1:12" s="2" customFormat="1" ht="27.75" customHeight="1">
      <c r="A7">
        <v>5</v>
      </c>
      <c r="B7" s="9"/>
      <c r="C7" s="10" t="s">
        <v>181</v>
      </c>
      <c r="D7" s="10">
        <v>5</v>
      </c>
      <c r="E7" s="10" t="s">
        <v>93</v>
      </c>
      <c r="F7" s="27" t="s">
        <v>179</v>
      </c>
      <c r="G7" s="10" t="s">
        <v>16</v>
      </c>
      <c r="H7" s="9">
        <v>24</v>
      </c>
      <c r="I7" s="9"/>
      <c r="J7" s="9">
        <f t="shared" si="0"/>
        <v>24</v>
      </c>
      <c r="K7" s="9">
        <v>13</v>
      </c>
      <c r="L7" s="7" t="s">
        <v>17</v>
      </c>
    </row>
    <row r="8" spans="1:17" s="19" customFormat="1" ht="27.75" customHeight="1">
      <c r="A8">
        <v>6</v>
      </c>
      <c r="B8" s="12"/>
      <c r="C8" s="10" t="s">
        <v>182</v>
      </c>
      <c r="D8" s="10">
        <v>5</v>
      </c>
      <c r="E8" s="10" t="s">
        <v>88</v>
      </c>
      <c r="F8" s="27" t="s">
        <v>179</v>
      </c>
      <c r="G8" s="10" t="s">
        <v>16</v>
      </c>
      <c r="H8" s="9">
        <v>21</v>
      </c>
      <c r="I8" s="9"/>
      <c r="J8" s="9">
        <f t="shared" si="0"/>
        <v>21</v>
      </c>
      <c r="K8" s="9">
        <v>15</v>
      </c>
      <c r="L8" s="7" t="s">
        <v>17</v>
      </c>
      <c r="M8" s="13"/>
      <c r="N8" s="13"/>
      <c r="O8" s="13"/>
      <c r="P8" s="13"/>
      <c r="Q8" s="13"/>
    </row>
    <row r="9" spans="1:17" s="19" customFormat="1" ht="27.75" customHeight="1">
      <c r="A9">
        <v>7</v>
      </c>
      <c r="B9" s="24"/>
      <c r="C9" s="10" t="s">
        <v>92</v>
      </c>
      <c r="D9" s="10">
        <v>5</v>
      </c>
      <c r="E9" s="10" t="s">
        <v>93</v>
      </c>
      <c r="F9" s="27" t="s">
        <v>179</v>
      </c>
      <c r="G9" s="10" t="s">
        <v>16</v>
      </c>
      <c r="H9" s="9">
        <v>19.5</v>
      </c>
      <c r="I9" s="9"/>
      <c r="J9" s="9">
        <f t="shared" si="0"/>
        <v>19.5</v>
      </c>
      <c r="K9" s="9">
        <v>16</v>
      </c>
      <c r="L9" s="7" t="s">
        <v>17</v>
      </c>
      <c r="M9" s="13"/>
      <c r="N9" s="13"/>
      <c r="O9" s="13"/>
      <c r="P9" s="13"/>
      <c r="Q9" s="13"/>
    </row>
    <row r="10" spans="1:17" s="19" customFormat="1" ht="27.75" customHeight="1">
      <c r="A10">
        <v>8</v>
      </c>
      <c r="B10" s="24"/>
      <c r="C10" s="10" t="s">
        <v>89</v>
      </c>
      <c r="D10" s="10">
        <v>5</v>
      </c>
      <c r="E10" s="10" t="s">
        <v>88</v>
      </c>
      <c r="F10" s="27" t="s">
        <v>179</v>
      </c>
      <c r="G10" s="10" t="s">
        <v>16</v>
      </c>
      <c r="H10" s="9">
        <v>16</v>
      </c>
      <c r="I10" s="9"/>
      <c r="J10" s="9">
        <f t="shared" si="0"/>
        <v>16</v>
      </c>
      <c r="K10" s="9">
        <v>18</v>
      </c>
      <c r="L10" s="7" t="s">
        <v>17</v>
      </c>
      <c r="M10" s="13"/>
      <c r="N10" s="13"/>
      <c r="O10" s="13"/>
      <c r="P10" s="13"/>
      <c r="Q10" s="13"/>
    </row>
    <row r="11" spans="1:17" s="19" customFormat="1" ht="27.75" customHeight="1">
      <c r="A11">
        <v>9</v>
      </c>
      <c r="B11" s="24"/>
      <c r="C11" s="10" t="s">
        <v>90</v>
      </c>
      <c r="D11" s="10">
        <v>5</v>
      </c>
      <c r="E11" s="10" t="s">
        <v>88</v>
      </c>
      <c r="F11" s="27" t="s">
        <v>179</v>
      </c>
      <c r="G11" s="10" t="s">
        <v>16</v>
      </c>
      <c r="H11" s="9">
        <v>15</v>
      </c>
      <c r="I11" s="9"/>
      <c r="J11" s="9">
        <f t="shared" si="0"/>
        <v>15</v>
      </c>
      <c r="K11" s="9">
        <v>20</v>
      </c>
      <c r="L11" s="7" t="s">
        <v>17</v>
      </c>
      <c r="M11" s="13"/>
      <c r="N11" s="13"/>
      <c r="O11" s="13"/>
      <c r="P11" s="13"/>
      <c r="Q11" s="13"/>
    </row>
    <row r="12" spans="1:17" s="19" customFormat="1" ht="27.75" customHeight="1">
      <c r="A12">
        <v>10</v>
      </c>
      <c r="B12" s="30"/>
      <c r="C12" s="10" t="s">
        <v>87</v>
      </c>
      <c r="D12" s="10">
        <v>5</v>
      </c>
      <c r="E12" s="10" t="s">
        <v>88</v>
      </c>
      <c r="F12" s="27" t="s">
        <v>179</v>
      </c>
      <c r="G12" s="10" t="s">
        <v>16</v>
      </c>
      <c r="H12" s="9">
        <v>15</v>
      </c>
      <c r="I12" s="9"/>
      <c r="J12" s="9">
        <f t="shared" si="0"/>
        <v>15</v>
      </c>
      <c r="K12" s="9">
        <v>21</v>
      </c>
      <c r="L12" s="7" t="s">
        <v>17</v>
      </c>
      <c r="M12" s="13"/>
      <c r="N12" s="13"/>
      <c r="O12" s="13"/>
      <c r="P12" s="13"/>
      <c r="Q12" s="13"/>
    </row>
    <row r="13" spans="1:17" s="19" customFormat="1" ht="27.75" customHeight="1">
      <c r="A13">
        <v>11</v>
      </c>
      <c r="B13" s="30"/>
      <c r="C13" s="10" t="s">
        <v>94</v>
      </c>
      <c r="D13" s="10">
        <v>5</v>
      </c>
      <c r="E13" s="10" t="s">
        <v>93</v>
      </c>
      <c r="F13" s="27" t="s">
        <v>179</v>
      </c>
      <c r="G13" s="10" t="s">
        <v>16</v>
      </c>
      <c r="H13" s="9">
        <v>14.5</v>
      </c>
      <c r="I13" s="9"/>
      <c r="J13" s="9">
        <f t="shared" si="0"/>
        <v>14.5</v>
      </c>
      <c r="K13" s="9">
        <v>23</v>
      </c>
      <c r="L13" s="7" t="s">
        <v>17</v>
      </c>
      <c r="M13" s="13"/>
      <c r="N13" s="13"/>
      <c r="O13" s="13"/>
      <c r="P13" s="13"/>
      <c r="Q13" s="13"/>
    </row>
    <row r="14" spans="1:17" s="19" customFormat="1" ht="27.75" customHeight="1">
      <c r="A14">
        <v>12</v>
      </c>
      <c r="B14" s="30"/>
      <c r="C14" s="10" t="s">
        <v>183</v>
      </c>
      <c r="D14" s="10">
        <v>5</v>
      </c>
      <c r="E14" s="10" t="s">
        <v>88</v>
      </c>
      <c r="F14" s="27" t="s">
        <v>179</v>
      </c>
      <c r="G14" s="10" t="s">
        <v>16</v>
      </c>
      <c r="H14" s="9">
        <v>11</v>
      </c>
      <c r="I14" s="9"/>
      <c r="J14" s="9">
        <f t="shared" si="0"/>
        <v>11</v>
      </c>
      <c r="K14" s="9">
        <v>24</v>
      </c>
      <c r="L14" s="7" t="s">
        <v>17</v>
      </c>
      <c r="M14" s="13"/>
      <c r="N14" s="13"/>
      <c r="O14" s="13"/>
      <c r="P14" s="13"/>
      <c r="Q14" s="13"/>
    </row>
    <row r="15" spans="1:17" s="19" customFormat="1" ht="27.75" customHeight="1">
      <c r="A15">
        <v>13</v>
      </c>
      <c r="B15" s="30"/>
      <c r="C15" s="10" t="s">
        <v>96</v>
      </c>
      <c r="D15" s="10">
        <v>5</v>
      </c>
      <c r="E15" s="10" t="s">
        <v>88</v>
      </c>
      <c r="F15" s="27" t="s">
        <v>179</v>
      </c>
      <c r="G15" s="10" t="s">
        <v>16</v>
      </c>
      <c r="H15" s="9">
        <v>8</v>
      </c>
      <c r="I15" s="9"/>
      <c r="J15" s="9">
        <f t="shared" si="0"/>
        <v>8</v>
      </c>
      <c r="K15" s="9">
        <v>26</v>
      </c>
      <c r="L15" s="7" t="s">
        <v>17</v>
      </c>
      <c r="M15" s="13"/>
      <c r="N15" s="13"/>
      <c r="O15" s="13"/>
      <c r="P15" s="13"/>
      <c r="Q15" s="13"/>
    </row>
    <row r="16" spans="1:17" s="19" customFormat="1" ht="27.75" customHeight="1">
      <c r="A16">
        <v>14</v>
      </c>
      <c r="B16" s="30"/>
      <c r="C16" s="10" t="s">
        <v>184</v>
      </c>
      <c r="D16" s="10">
        <v>5</v>
      </c>
      <c r="E16" s="10" t="s">
        <v>88</v>
      </c>
      <c r="F16" s="27" t="s">
        <v>179</v>
      </c>
      <c r="G16" s="10" t="s">
        <v>16</v>
      </c>
      <c r="H16" s="9">
        <v>8</v>
      </c>
      <c r="I16" s="9"/>
      <c r="J16" s="9">
        <f t="shared" si="0"/>
        <v>8</v>
      </c>
      <c r="K16" s="9">
        <v>27</v>
      </c>
      <c r="L16" s="7" t="s">
        <v>17</v>
      </c>
      <c r="M16" s="13"/>
      <c r="N16" s="13"/>
      <c r="O16" s="13"/>
      <c r="P16" s="13"/>
      <c r="Q16" s="13"/>
    </row>
    <row r="17" spans="1:17" s="19" customFormat="1" ht="27.75" customHeight="1">
      <c r="A17">
        <v>15</v>
      </c>
      <c r="B17" s="30"/>
      <c r="C17" s="10" t="s">
        <v>104</v>
      </c>
      <c r="D17" s="98">
        <v>6</v>
      </c>
      <c r="E17" s="98" t="s">
        <v>93</v>
      </c>
      <c r="F17" s="98" t="s">
        <v>179</v>
      </c>
      <c r="G17" s="98" t="e">
        <f>#REF!</f>
        <v>#REF!</v>
      </c>
      <c r="H17" s="99">
        <v>50</v>
      </c>
      <c r="I17" s="99"/>
      <c r="J17" s="99">
        <f t="shared" si="0"/>
        <v>50</v>
      </c>
      <c r="K17" s="99">
        <v>1</v>
      </c>
      <c r="L17" s="100" t="s">
        <v>32</v>
      </c>
      <c r="M17" s="13"/>
      <c r="N17" s="13"/>
      <c r="O17" s="13"/>
      <c r="P17" s="13"/>
      <c r="Q17" s="13"/>
    </row>
    <row r="18" spans="1:17" s="19" customFormat="1" ht="27.75" customHeight="1">
      <c r="A18">
        <v>16</v>
      </c>
      <c r="B18" s="30"/>
      <c r="C18" s="10" t="s">
        <v>185</v>
      </c>
      <c r="D18" s="95">
        <v>6</v>
      </c>
      <c r="E18" s="95" t="s">
        <v>93</v>
      </c>
      <c r="F18" s="95" t="s">
        <v>179</v>
      </c>
      <c r="G18" s="95" t="s">
        <v>16</v>
      </c>
      <c r="H18" s="96">
        <v>49</v>
      </c>
      <c r="I18" s="96"/>
      <c r="J18" s="96">
        <f t="shared" si="0"/>
        <v>49</v>
      </c>
      <c r="K18" s="96">
        <v>2</v>
      </c>
      <c r="L18" s="97" t="s">
        <v>34</v>
      </c>
      <c r="M18" s="13"/>
      <c r="N18" s="13"/>
      <c r="O18" s="13"/>
      <c r="P18" s="13"/>
      <c r="Q18" s="13"/>
    </row>
    <row r="19" spans="1:17" s="19" customFormat="1" ht="27.75" customHeight="1">
      <c r="A19">
        <v>17</v>
      </c>
      <c r="B19" s="30"/>
      <c r="C19" s="10" t="s">
        <v>13</v>
      </c>
      <c r="D19" s="95">
        <v>6</v>
      </c>
      <c r="E19" s="95" t="s">
        <v>93</v>
      </c>
      <c r="F19" s="95" t="s">
        <v>179</v>
      </c>
      <c r="G19" s="95" t="s">
        <v>16</v>
      </c>
      <c r="H19" s="96">
        <v>47</v>
      </c>
      <c r="I19" s="96"/>
      <c r="J19" s="96">
        <f t="shared" si="0"/>
        <v>47</v>
      </c>
      <c r="K19" s="96">
        <v>3</v>
      </c>
      <c r="L19" s="97" t="s">
        <v>34</v>
      </c>
      <c r="M19" s="13"/>
      <c r="N19" s="13"/>
      <c r="O19" s="13"/>
      <c r="P19" s="13"/>
      <c r="Q19" s="13"/>
    </row>
    <row r="20" spans="1:17" s="2" customFormat="1" ht="27.75" customHeight="1">
      <c r="A20">
        <v>18</v>
      </c>
      <c r="B20" s="30"/>
      <c r="C20" s="10" t="s">
        <v>153</v>
      </c>
      <c r="D20" s="95">
        <v>6</v>
      </c>
      <c r="E20" s="95" t="s">
        <v>93</v>
      </c>
      <c r="F20" s="95" t="s">
        <v>179</v>
      </c>
      <c r="G20" s="95" t="s">
        <v>16</v>
      </c>
      <c r="H20" s="96">
        <v>42</v>
      </c>
      <c r="I20" s="96"/>
      <c r="J20" s="96">
        <f t="shared" si="0"/>
        <v>42</v>
      </c>
      <c r="K20" s="96">
        <v>4</v>
      </c>
      <c r="L20" s="97" t="s">
        <v>34</v>
      </c>
      <c r="M20" s="11"/>
      <c r="N20" s="11"/>
      <c r="O20" s="11"/>
      <c r="P20" s="11"/>
      <c r="Q20" s="11"/>
    </row>
    <row r="21" spans="1:17" s="19" customFormat="1" ht="27.75" customHeight="1">
      <c r="A21">
        <v>19</v>
      </c>
      <c r="B21" s="30"/>
      <c r="C21" s="10" t="s">
        <v>186</v>
      </c>
      <c r="D21" s="95">
        <v>6</v>
      </c>
      <c r="E21" s="95" t="s">
        <v>93</v>
      </c>
      <c r="F21" s="95" t="s">
        <v>179</v>
      </c>
      <c r="G21" s="95" t="s">
        <v>16</v>
      </c>
      <c r="H21" s="96">
        <v>41</v>
      </c>
      <c r="I21" s="96"/>
      <c r="J21" s="96">
        <f t="shared" si="0"/>
        <v>41</v>
      </c>
      <c r="K21" s="96">
        <v>5</v>
      </c>
      <c r="L21" s="97" t="s">
        <v>34</v>
      </c>
      <c r="M21" s="13"/>
      <c r="N21" s="13"/>
      <c r="O21" s="13"/>
      <c r="P21" s="13"/>
      <c r="Q21" s="13"/>
    </row>
    <row r="22" spans="1:17" s="19" customFormat="1" ht="27.75" customHeight="1">
      <c r="A22">
        <v>20</v>
      </c>
      <c r="B22" s="30"/>
      <c r="C22" s="10" t="s">
        <v>103</v>
      </c>
      <c r="D22" s="95">
        <v>6</v>
      </c>
      <c r="E22" s="95" t="e">
        <f>#REF!</f>
        <v>#REF!</v>
      </c>
      <c r="F22" s="95" t="s">
        <v>179</v>
      </c>
      <c r="G22" s="95" t="s">
        <v>16</v>
      </c>
      <c r="H22" s="96">
        <v>39</v>
      </c>
      <c r="I22" s="96"/>
      <c r="J22" s="96">
        <f t="shared" si="0"/>
        <v>39</v>
      </c>
      <c r="K22" s="96">
        <v>7</v>
      </c>
      <c r="L22" s="97" t="s">
        <v>34</v>
      </c>
      <c r="M22" s="13"/>
      <c r="N22" s="13"/>
      <c r="O22" s="13"/>
      <c r="P22" s="13"/>
      <c r="Q22" s="13"/>
    </row>
    <row r="23" spans="1:17" s="19" customFormat="1" ht="27.75" customHeight="1">
      <c r="A23">
        <v>21</v>
      </c>
      <c r="B23" s="30"/>
      <c r="C23" s="10" t="s">
        <v>20</v>
      </c>
      <c r="D23" s="10">
        <v>6</v>
      </c>
      <c r="E23" s="10" t="s">
        <v>93</v>
      </c>
      <c r="F23" s="27" t="s">
        <v>179</v>
      </c>
      <c r="G23" s="10" t="s">
        <v>16</v>
      </c>
      <c r="H23" s="9">
        <v>33</v>
      </c>
      <c r="I23" s="9"/>
      <c r="J23" s="9">
        <f t="shared" si="0"/>
        <v>33</v>
      </c>
      <c r="K23" s="9">
        <v>11</v>
      </c>
      <c r="L23" s="7" t="s">
        <v>17</v>
      </c>
      <c r="M23" s="13"/>
      <c r="N23" s="13"/>
      <c r="O23" s="13"/>
      <c r="P23" s="13"/>
      <c r="Q23" s="13"/>
    </row>
    <row r="24" spans="1:17" s="19" customFormat="1" ht="27.75" customHeight="1">
      <c r="A24">
        <v>22</v>
      </c>
      <c r="B24" s="30"/>
      <c r="C24" s="10" t="s">
        <v>24</v>
      </c>
      <c r="D24" s="10">
        <v>6</v>
      </c>
      <c r="E24" s="10" t="s">
        <v>93</v>
      </c>
      <c r="F24" s="27" t="s">
        <v>179</v>
      </c>
      <c r="G24" s="10" t="s">
        <v>16</v>
      </c>
      <c r="H24" s="9">
        <v>25</v>
      </c>
      <c r="I24" s="9"/>
      <c r="J24" s="9">
        <f t="shared" si="0"/>
        <v>25</v>
      </c>
      <c r="K24" s="9">
        <v>14</v>
      </c>
      <c r="L24" s="7" t="s">
        <v>17</v>
      </c>
      <c r="M24" s="13"/>
      <c r="N24" s="13"/>
      <c r="O24" s="13"/>
      <c r="P24" s="13"/>
      <c r="Q24" s="13"/>
    </row>
    <row r="25" spans="1:17" s="19" customFormat="1" ht="27.75" customHeight="1">
      <c r="A25">
        <v>23</v>
      </c>
      <c r="B25" s="30"/>
      <c r="C25" s="10" t="s">
        <v>155</v>
      </c>
      <c r="D25" s="10">
        <v>6</v>
      </c>
      <c r="E25" s="10" t="s">
        <v>93</v>
      </c>
      <c r="F25" s="27" t="s">
        <v>179</v>
      </c>
      <c r="G25" s="10" t="s">
        <v>16</v>
      </c>
      <c r="H25" s="9">
        <v>24</v>
      </c>
      <c r="I25" s="9"/>
      <c r="J25" s="9">
        <f t="shared" si="0"/>
        <v>24</v>
      </c>
      <c r="K25" s="9">
        <v>15</v>
      </c>
      <c r="L25" s="7" t="s">
        <v>17</v>
      </c>
      <c r="M25" s="13"/>
      <c r="N25" s="13"/>
      <c r="O25" s="13"/>
      <c r="P25" s="13"/>
      <c r="Q25" s="13"/>
    </row>
    <row r="26" spans="1:17" s="19" customFormat="1" ht="27.75" customHeight="1">
      <c r="A26">
        <v>24</v>
      </c>
      <c r="B26" s="30"/>
      <c r="C26" s="10" t="s">
        <v>187</v>
      </c>
      <c r="D26" s="10">
        <v>6</v>
      </c>
      <c r="E26" s="10" t="s">
        <v>93</v>
      </c>
      <c r="F26" s="27" t="s">
        <v>179</v>
      </c>
      <c r="G26" s="10" t="s">
        <v>16</v>
      </c>
      <c r="H26" s="9">
        <v>17</v>
      </c>
      <c r="I26" s="9"/>
      <c r="J26" s="9">
        <f t="shared" si="0"/>
        <v>17</v>
      </c>
      <c r="K26" s="9">
        <v>22</v>
      </c>
      <c r="L26" s="7" t="s">
        <v>17</v>
      </c>
      <c r="M26" s="13"/>
      <c r="N26" s="13"/>
      <c r="O26" s="13"/>
      <c r="P26" s="13"/>
      <c r="Q26" s="13"/>
    </row>
    <row r="27" spans="1:17" s="19" customFormat="1" ht="27.75" customHeight="1">
      <c r="A27">
        <v>25</v>
      </c>
      <c r="B27" s="30"/>
      <c r="C27" s="10" t="s">
        <v>21</v>
      </c>
      <c r="D27" s="10">
        <v>6</v>
      </c>
      <c r="E27" s="10" t="s">
        <v>93</v>
      </c>
      <c r="F27" s="27" t="s">
        <v>179</v>
      </c>
      <c r="G27" s="10" t="s">
        <v>16</v>
      </c>
      <c r="H27" s="9">
        <v>16.5</v>
      </c>
      <c r="I27" s="9"/>
      <c r="J27" s="9">
        <f t="shared" si="0"/>
        <v>16.5</v>
      </c>
      <c r="K27" s="9">
        <v>23</v>
      </c>
      <c r="L27" s="7" t="s">
        <v>17</v>
      </c>
      <c r="M27" s="13"/>
      <c r="N27" s="13"/>
      <c r="O27" s="13"/>
      <c r="P27" s="13"/>
      <c r="Q27" s="13"/>
    </row>
    <row r="28" spans="1:17" s="19" customFormat="1" ht="27.75" customHeight="1">
      <c r="A28">
        <v>26</v>
      </c>
      <c r="B28" s="30"/>
      <c r="C28" s="10" t="s">
        <v>111</v>
      </c>
      <c r="D28" s="25">
        <v>7</v>
      </c>
      <c r="E28" s="98" t="s">
        <v>88</v>
      </c>
      <c r="F28" s="98" t="s">
        <v>179</v>
      </c>
      <c r="G28" s="98" t="s">
        <v>16</v>
      </c>
      <c r="H28" s="99">
        <v>55</v>
      </c>
      <c r="I28" s="99"/>
      <c r="J28" s="99">
        <f t="shared" si="0"/>
        <v>55</v>
      </c>
      <c r="K28" s="99">
        <v>1</v>
      </c>
      <c r="L28" s="100" t="s">
        <v>32</v>
      </c>
      <c r="M28" s="13"/>
      <c r="N28" s="13"/>
      <c r="O28" s="13"/>
      <c r="P28" s="13"/>
      <c r="Q28" s="13"/>
    </row>
    <row r="29" spans="1:17" s="19" customFormat="1" ht="27.75" customHeight="1">
      <c r="A29">
        <v>27</v>
      </c>
      <c r="B29" s="30"/>
      <c r="C29" s="10" t="s">
        <v>164</v>
      </c>
      <c r="D29" s="95">
        <v>7</v>
      </c>
      <c r="E29" s="95" t="s">
        <v>88</v>
      </c>
      <c r="F29" s="95" t="s">
        <v>179</v>
      </c>
      <c r="G29" s="95" t="s">
        <v>16</v>
      </c>
      <c r="H29" s="96">
        <v>48</v>
      </c>
      <c r="I29" s="96"/>
      <c r="J29" s="96">
        <f t="shared" si="0"/>
        <v>48</v>
      </c>
      <c r="K29" s="96">
        <v>2</v>
      </c>
      <c r="L29" s="97" t="s">
        <v>34</v>
      </c>
      <c r="M29" s="13"/>
      <c r="N29" s="13"/>
      <c r="O29" s="13"/>
      <c r="P29" s="13"/>
      <c r="Q29" s="13"/>
    </row>
    <row r="30" spans="1:17" s="19" customFormat="1" ht="27.75" customHeight="1">
      <c r="A30">
        <v>28</v>
      </c>
      <c r="B30" s="30"/>
      <c r="C30" s="10" t="s">
        <v>188</v>
      </c>
      <c r="D30" s="25">
        <v>7</v>
      </c>
      <c r="E30" s="10" t="s">
        <v>88</v>
      </c>
      <c r="F30" s="27" t="s">
        <v>179</v>
      </c>
      <c r="G30" s="10" t="s">
        <v>16</v>
      </c>
      <c r="H30" s="9">
        <v>33.5</v>
      </c>
      <c r="I30" s="9"/>
      <c r="J30" s="9">
        <f t="shared" si="0"/>
        <v>33.5</v>
      </c>
      <c r="K30" s="9">
        <v>5</v>
      </c>
      <c r="L30" s="7" t="s">
        <v>17</v>
      </c>
      <c r="M30" s="13"/>
      <c r="N30" s="13"/>
      <c r="O30" s="13"/>
      <c r="P30" s="13"/>
      <c r="Q30" s="13"/>
    </row>
    <row r="31" spans="1:17" s="19" customFormat="1" ht="27.75" customHeight="1">
      <c r="A31">
        <v>29</v>
      </c>
      <c r="B31" s="30"/>
      <c r="C31" s="10" t="s">
        <v>109</v>
      </c>
      <c r="D31" s="25">
        <v>7</v>
      </c>
      <c r="E31" s="10" t="s">
        <v>88</v>
      </c>
      <c r="F31" s="27" t="s">
        <v>179</v>
      </c>
      <c r="G31" s="10" t="s">
        <v>16</v>
      </c>
      <c r="H31" s="9">
        <v>19</v>
      </c>
      <c r="I31" s="9"/>
      <c r="J31" s="9">
        <f t="shared" si="0"/>
        <v>19</v>
      </c>
      <c r="K31" s="9">
        <v>9</v>
      </c>
      <c r="L31" s="7" t="s">
        <v>17</v>
      </c>
      <c r="M31" s="13"/>
      <c r="N31" s="13"/>
      <c r="O31" s="13"/>
      <c r="P31" s="13"/>
      <c r="Q31" s="13"/>
    </row>
    <row r="32" spans="1:17" s="19" customFormat="1" ht="27.75" customHeight="1">
      <c r="A32">
        <v>30</v>
      </c>
      <c r="B32" s="30"/>
      <c r="C32" s="10" t="s">
        <v>39</v>
      </c>
      <c r="D32" s="25">
        <v>7</v>
      </c>
      <c r="E32" s="10" t="s">
        <v>88</v>
      </c>
      <c r="F32" s="27" t="s">
        <v>179</v>
      </c>
      <c r="G32" s="10" t="s">
        <v>16</v>
      </c>
      <c r="H32" s="9">
        <v>18</v>
      </c>
      <c r="I32" s="9"/>
      <c r="J32" s="9">
        <f t="shared" si="0"/>
        <v>18</v>
      </c>
      <c r="K32" s="9">
        <v>10</v>
      </c>
      <c r="L32" s="7" t="s">
        <v>17</v>
      </c>
      <c r="M32" s="13"/>
      <c r="N32" s="13"/>
      <c r="O32" s="13"/>
      <c r="P32" s="13"/>
      <c r="Q32" s="13"/>
    </row>
    <row r="33" spans="1:17" s="19" customFormat="1" ht="27.75" customHeight="1">
      <c r="A33">
        <v>31</v>
      </c>
      <c r="B33" s="30"/>
      <c r="C33" s="10" t="s">
        <v>38</v>
      </c>
      <c r="D33" s="25">
        <v>7</v>
      </c>
      <c r="E33" s="10" t="s">
        <v>88</v>
      </c>
      <c r="F33" s="27" t="s">
        <v>179</v>
      </c>
      <c r="G33" s="10" t="s">
        <v>16</v>
      </c>
      <c r="H33" s="9">
        <v>13</v>
      </c>
      <c r="I33" s="9"/>
      <c r="J33" s="9">
        <f t="shared" si="0"/>
        <v>13</v>
      </c>
      <c r="K33" s="9">
        <v>12</v>
      </c>
      <c r="L33" s="7" t="s">
        <v>17</v>
      </c>
      <c r="M33" s="13"/>
      <c r="N33" s="13"/>
      <c r="O33" s="13"/>
      <c r="P33" s="13"/>
      <c r="Q33" s="13"/>
    </row>
    <row r="34" spans="1:17" s="19" customFormat="1" ht="27.75" customHeight="1">
      <c r="A34">
        <v>32</v>
      </c>
      <c r="B34" s="30"/>
      <c r="C34" s="10" t="s">
        <v>115</v>
      </c>
      <c r="D34" s="25">
        <v>7</v>
      </c>
      <c r="E34" s="10" t="s">
        <v>88</v>
      </c>
      <c r="F34" s="27" t="s">
        <v>179</v>
      </c>
      <c r="G34" s="10" t="s">
        <v>16</v>
      </c>
      <c r="H34" s="9">
        <v>11</v>
      </c>
      <c r="I34" s="9"/>
      <c r="J34" s="9">
        <f t="shared" si="0"/>
        <v>11</v>
      </c>
      <c r="K34" s="9">
        <v>14</v>
      </c>
      <c r="L34" s="7" t="s">
        <v>17</v>
      </c>
      <c r="M34" s="13"/>
      <c r="N34" s="13"/>
      <c r="O34" s="13"/>
      <c r="P34" s="13"/>
      <c r="Q34" s="13"/>
    </row>
    <row r="35" spans="1:17" s="19" customFormat="1" ht="27.75" customHeight="1">
      <c r="A35">
        <v>33</v>
      </c>
      <c r="B35" s="30"/>
      <c r="C35" s="10" t="s">
        <v>112</v>
      </c>
      <c r="D35" s="25">
        <v>7</v>
      </c>
      <c r="E35" s="10" t="s">
        <v>88</v>
      </c>
      <c r="F35" s="27" t="s">
        <v>179</v>
      </c>
      <c r="G35" s="10" t="s">
        <v>16</v>
      </c>
      <c r="H35" s="9">
        <v>10</v>
      </c>
      <c r="I35" s="9"/>
      <c r="J35" s="9">
        <f t="shared" si="0"/>
        <v>10</v>
      </c>
      <c r="K35" s="9">
        <v>16</v>
      </c>
      <c r="L35" s="7" t="s">
        <v>17</v>
      </c>
      <c r="M35" s="13"/>
      <c r="N35" s="13"/>
      <c r="O35" s="13"/>
      <c r="P35" s="13"/>
      <c r="Q35" s="13"/>
    </row>
    <row r="36" spans="1:17" s="19" customFormat="1" ht="27.75" customHeight="1">
      <c r="A36">
        <v>34</v>
      </c>
      <c r="B36" s="30"/>
      <c r="C36" s="10" t="s">
        <v>110</v>
      </c>
      <c r="D36" s="25">
        <v>7</v>
      </c>
      <c r="E36" s="10" t="s">
        <v>88</v>
      </c>
      <c r="F36" s="27" t="s">
        <v>179</v>
      </c>
      <c r="G36" s="10" t="s">
        <v>16</v>
      </c>
      <c r="H36" s="9">
        <v>10</v>
      </c>
      <c r="I36" s="9"/>
      <c r="J36" s="9">
        <f t="shared" si="0"/>
        <v>10</v>
      </c>
      <c r="K36" s="9">
        <v>17</v>
      </c>
      <c r="L36" s="7" t="s">
        <v>17</v>
      </c>
      <c r="M36" s="13"/>
      <c r="N36" s="13"/>
      <c r="O36" s="13"/>
      <c r="P36" s="13"/>
      <c r="Q36" s="13"/>
    </row>
    <row r="37" spans="1:17" s="19" customFormat="1" ht="24.75">
      <c r="A37">
        <v>35</v>
      </c>
      <c r="B37" s="30"/>
      <c r="C37" s="10" t="s">
        <v>42</v>
      </c>
      <c r="D37" s="95">
        <v>8</v>
      </c>
      <c r="E37" s="95" t="s">
        <v>117</v>
      </c>
      <c r="F37" s="95" t="s">
        <v>179</v>
      </c>
      <c r="G37" s="95" t="s">
        <v>16</v>
      </c>
      <c r="H37" s="96">
        <v>50</v>
      </c>
      <c r="I37" s="96"/>
      <c r="J37" s="96">
        <f t="shared" si="0"/>
        <v>50</v>
      </c>
      <c r="K37" s="96">
        <v>2</v>
      </c>
      <c r="L37" s="97" t="s">
        <v>34</v>
      </c>
      <c r="M37" s="13"/>
      <c r="N37" s="13"/>
      <c r="O37" s="13"/>
      <c r="P37" s="13"/>
      <c r="Q37" s="13"/>
    </row>
    <row r="38" spans="1:17" s="19" customFormat="1" ht="24.75">
      <c r="A38">
        <v>36</v>
      </c>
      <c r="B38" s="30"/>
      <c r="C38" s="10" t="s">
        <v>43</v>
      </c>
      <c r="D38" s="25">
        <v>8</v>
      </c>
      <c r="E38" s="10" t="s">
        <v>117</v>
      </c>
      <c r="F38" s="27" t="s">
        <v>179</v>
      </c>
      <c r="G38" s="10" t="s">
        <v>16</v>
      </c>
      <c r="H38" s="9">
        <v>21</v>
      </c>
      <c r="I38" s="9"/>
      <c r="J38" s="9">
        <f t="shared" si="0"/>
        <v>21</v>
      </c>
      <c r="K38" s="9">
        <v>8</v>
      </c>
      <c r="L38" s="7" t="s">
        <v>17</v>
      </c>
      <c r="M38" s="13"/>
      <c r="N38" s="13"/>
      <c r="O38" s="13"/>
      <c r="P38" s="13"/>
      <c r="Q38" s="13"/>
    </row>
    <row r="39" spans="1:17" s="19" customFormat="1" ht="27.75" customHeight="1">
      <c r="A39">
        <v>37</v>
      </c>
      <c r="B39" s="30"/>
      <c r="C39" s="10" t="s">
        <v>47</v>
      </c>
      <c r="D39" s="98">
        <v>9</v>
      </c>
      <c r="E39" s="98" t="s">
        <v>108</v>
      </c>
      <c r="F39" s="98" t="s">
        <v>179</v>
      </c>
      <c r="G39" s="98" t="s">
        <v>16</v>
      </c>
      <c r="H39" s="99">
        <v>53</v>
      </c>
      <c r="I39" s="99"/>
      <c r="J39" s="99">
        <f t="shared" si="0"/>
        <v>53</v>
      </c>
      <c r="K39" s="99">
        <v>1</v>
      </c>
      <c r="L39" s="100" t="s">
        <v>32</v>
      </c>
      <c r="M39" s="13"/>
      <c r="N39" s="13"/>
      <c r="O39" s="13"/>
      <c r="P39" s="13"/>
      <c r="Q39" s="13"/>
    </row>
    <row r="40" spans="1:17" s="19" customFormat="1" ht="27.75" customHeight="1">
      <c r="A40">
        <v>38</v>
      </c>
      <c r="B40" s="30"/>
      <c r="C40" s="10" t="s">
        <v>46</v>
      </c>
      <c r="D40" s="95">
        <v>9</v>
      </c>
      <c r="E40" s="95" t="s">
        <v>101</v>
      </c>
      <c r="F40" s="95" t="s">
        <v>179</v>
      </c>
      <c r="G40" s="95" t="s">
        <v>16</v>
      </c>
      <c r="H40" s="96">
        <v>48</v>
      </c>
      <c r="I40" s="96"/>
      <c r="J40" s="96">
        <f t="shared" si="0"/>
        <v>48</v>
      </c>
      <c r="K40" s="96">
        <v>2</v>
      </c>
      <c r="L40" s="97" t="s">
        <v>34</v>
      </c>
      <c r="M40" s="13"/>
      <c r="N40" s="13"/>
      <c r="O40" s="13"/>
      <c r="P40" s="13"/>
      <c r="Q40" s="13"/>
    </row>
    <row r="41" spans="1:17" s="19" customFormat="1" ht="27.75" customHeight="1">
      <c r="A41">
        <v>39</v>
      </c>
      <c r="B41" s="30"/>
      <c r="C41" s="10" t="s">
        <v>45</v>
      </c>
      <c r="D41" s="95">
        <v>9</v>
      </c>
      <c r="E41" s="95" t="s">
        <v>117</v>
      </c>
      <c r="F41" s="95" t="s">
        <v>179</v>
      </c>
      <c r="G41" s="95" t="s">
        <v>16</v>
      </c>
      <c r="H41" s="96">
        <v>48</v>
      </c>
      <c r="I41" s="96"/>
      <c r="J41" s="96">
        <f t="shared" si="0"/>
        <v>48</v>
      </c>
      <c r="K41" s="96">
        <v>3</v>
      </c>
      <c r="L41" s="97" t="s">
        <v>34</v>
      </c>
      <c r="M41" s="13"/>
      <c r="N41" s="13"/>
      <c r="O41" s="13"/>
      <c r="P41" s="13"/>
      <c r="Q41" s="13"/>
    </row>
    <row r="42" spans="1:17" s="19" customFormat="1" ht="27.75" customHeight="1">
      <c r="A42">
        <v>40</v>
      </c>
      <c r="B42" s="30"/>
      <c r="C42" s="101" t="s">
        <v>49</v>
      </c>
      <c r="D42" s="95">
        <v>9</v>
      </c>
      <c r="E42" s="102" t="s">
        <v>108</v>
      </c>
      <c r="F42" s="95" t="s">
        <v>179</v>
      </c>
      <c r="G42" s="102" t="s">
        <v>16</v>
      </c>
      <c r="H42" s="96">
        <v>38</v>
      </c>
      <c r="I42" s="96"/>
      <c r="J42" s="96">
        <v>38</v>
      </c>
      <c r="K42" s="96">
        <v>5</v>
      </c>
      <c r="L42" s="97" t="s">
        <v>34</v>
      </c>
      <c r="M42" s="13"/>
      <c r="N42" s="13"/>
      <c r="O42" s="13"/>
      <c r="P42" s="13"/>
      <c r="Q42" s="13"/>
    </row>
    <row r="43" spans="1:17" s="19" customFormat="1" ht="27.75" customHeight="1">
      <c r="A43">
        <v>41</v>
      </c>
      <c r="B43" s="30"/>
      <c r="C43" s="10" t="s">
        <v>53</v>
      </c>
      <c r="D43" s="95">
        <v>11</v>
      </c>
      <c r="E43" s="95" t="s">
        <v>101</v>
      </c>
      <c r="F43" s="95" t="s">
        <v>179</v>
      </c>
      <c r="G43" s="95" t="s">
        <v>16</v>
      </c>
      <c r="H43" s="96">
        <v>50</v>
      </c>
      <c r="I43" s="96"/>
      <c r="J43" s="96">
        <f aca="true" t="shared" si="1" ref="J43:J44">H43+I43</f>
        <v>50</v>
      </c>
      <c r="K43" s="96">
        <v>2</v>
      </c>
      <c r="L43" s="97" t="s">
        <v>34</v>
      </c>
      <c r="M43" s="13"/>
      <c r="N43" s="13"/>
      <c r="O43" s="13"/>
      <c r="P43" s="13"/>
      <c r="Q43" s="13"/>
    </row>
    <row r="44" spans="1:17" s="19" customFormat="1" ht="27.75" customHeight="1">
      <c r="A44">
        <v>42</v>
      </c>
      <c r="B44" s="30"/>
      <c r="C44" s="10" t="s">
        <v>189</v>
      </c>
      <c r="D44" s="95">
        <v>11</v>
      </c>
      <c r="E44" s="95" t="s">
        <v>101</v>
      </c>
      <c r="F44" s="95" t="s">
        <v>179</v>
      </c>
      <c r="G44" s="95" t="s">
        <v>16</v>
      </c>
      <c r="H44" s="96">
        <v>49</v>
      </c>
      <c r="I44" s="96"/>
      <c r="J44" s="96">
        <f t="shared" si="1"/>
        <v>49</v>
      </c>
      <c r="K44" s="96">
        <v>3</v>
      </c>
      <c r="L44" s="97" t="s">
        <v>34</v>
      </c>
      <c r="M44" s="13"/>
      <c r="N44" s="13"/>
      <c r="O44" s="13"/>
      <c r="P44" s="13"/>
      <c r="Q44" s="13"/>
    </row>
    <row r="47" ht="15.75">
      <c r="E47" s="2" t="s">
        <v>190</v>
      </c>
    </row>
    <row r="48" ht="15.75">
      <c r="E48" s="2" t="s">
        <v>191</v>
      </c>
    </row>
    <row r="49" ht="15.75">
      <c r="E49" s="2" t="s">
        <v>192</v>
      </c>
    </row>
  </sheetData>
  <sheetProtection selectLockedCells="1" selectUnlockedCells="1"/>
  <autoFilter ref="A2:K300"/>
  <mergeCells count="1">
    <mergeCell ref="C1:H1"/>
  </mergeCells>
  <printOptions/>
  <pageMargins left="0" right="0" top="0.19652777777777777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="115" zoomScaleSheetLayoutView="115" workbookViewId="0" topLeftCell="A10">
      <selection activeCell="C3" sqref="C3"/>
    </sheetView>
  </sheetViews>
  <sheetFormatPr defaultColWidth="9.140625" defaultRowHeight="15"/>
  <cols>
    <col min="1" max="1" width="6.00390625" style="1" customWidth="1"/>
    <col min="2" max="2" width="0" style="1" hidden="1" customWidth="1"/>
    <col min="3" max="3" width="29.28125" style="11" customWidth="1"/>
    <col min="4" max="4" width="5.7109375" style="24" customWidth="1"/>
    <col min="5" max="5" width="24.140625" style="11" customWidth="1"/>
    <col min="6" max="6" width="14.7109375" style="11" customWidth="1"/>
    <col min="7" max="7" width="23.57421875" style="11" customWidth="1"/>
    <col min="8" max="8" width="6.7109375" style="24" customWidth="1"/>
    <col min="9" max="9" width="6.421875" style="24" customWidth="1"/>
    <col min="10" max="10" width="7.7109375" style="11" customWidth="1"/>
    <col min="11" max="11" width="5.57421875" style="24" customWidth="1"/>
    <col min="12" max="12" width="9.8515625" style="11" customWidth="1"/>
    <col min="13" max="13" width="10.00390625" style="11" customWidth="1"/>
    <col min="14" max="16384" width="9.140625" style="11" customWidth="1"/>
  </cols>
  <sheetData>
    <row r="1" spans="1:11" s="2" customFormat="1" ht="41.25" customHeight="1">
      <c r="A1" s="1"/>
      <c r="B1" s="1"/>
      <c r="C1" s="4" t="s">
        <v>193</v>
      </c>
      <c r="D1" s="4"/>
      <c r="E1" s="4"/>
      <c r="F1" s="4"/>
      <c r="G1" s="4"/>
      <c r="H1" s="4"/>
      <c r="I1" s="3"/>
      <c r="K1" s="3"/>
    </row>
    <row r="2" spans="1:12" s="2" customFormat="1" ht="5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s="2" customFormat="1" ht="27.75" customHeight="1">
      <c r="A3" s="103">
        <v>1</v>
      </c>
      <c r="B3" s="104"/>
      <c r="C3" s="98" t="s">
        <v>142</v>
      </c>
      <c r="D3" s="98">
        <v>11</v>
      </c>
      <c r="E3" s="98" t="s">
        <v>54</v>
      </c>
      <c r="F3" s="98" t="s">
        <v>194</v>
      </c>
      <c r="G3" s="98" t="s">
        <v>16</v>
      </c>
      <c r="H3" s="99">
        <v>93</v>
      </c>
      <c r="I3" s="99"/>
      <c r="J3" s="99">
        <f aca="true" t="shared" si="0" ref="J3:J11">H3+I3</f>
        <v>93</v>
      </c>
      <c r="K3" s="99">
        <v>1</v>
      </c>
      <c r="L3" s="100" t="s">
        <v>32</v>
      </c>
    </row>
    <row r="4" spans="1:12" s="2" customFormat="1" ht="27.75" customHeight="1">
      <c r="A4" s="105">
        <v>2</v>
      </c>
      <c r="B4" s="106"/>
      <c r="C4" s="107" t="s">
        <v>195</v>
      </c>
      <c r="D4" s="107">
        <v>11</v>
      </c>
      <c r="E4" s="107" t="s">
        <v>54</v>
      </c>
      <c r="F4" s="107" t="s">
        <v>194</v>
      </c>
      <c r="G4" s="107" t="s">
        <v>16</v>
      </c>
      <c r="H4" s="108">
        <v>88</v>
      </c>
      <c r="I4" s="108"/>
      <c r="J4" s="108">
        <f t="shared" si="0"/>
        <v>88</v>
      </c>
      <c r="K4" s="108">
        <v>2</v>
      </c>
      <c r="L4" s="109" t="s">
        <v>34</v>
      </c>
    </row>
    <row r="5" spans="1:12" s="2" customFormat="1" ht="27.75" customHeight="1">
      <c r="A5" s="105">
        <v>3</v>
      </c>
      <c r="B5" s="106"/>
      <c r="C5" s="107" t="s">
        <v>196</v>
      </c>
      <c r="D5" s="107">
        <v>11</v>
      </c>
      <c r="E5" s="107" t="s">
        <v>54</v>
      </c>
      <c r="F5" s="107" t="s">
        <v>194</v>
      </c>
      <c r="G5" s="107" t="s">
        <v>16</v>
      </c>
      <c r="H5" s="108">
        <v>86</v>
      </c>
      <c r="I5" s="108"/>
      <c r="J5" s="108">
        <f t="shared" si="0"/>
        <v>86</v>
      </c>
      <c r="K5" s="108">
        <v>3</v>
      </c>
      <c r="L5" s="109" t="s">
        <v>34</v>
      </c>
    </row>
    <row r="6" spans="1:17" s="19" customFormat="1" ht="27.75" customHeight="1">
      <c r="A6" s="105">
        <v>4</v>
      </c>
      <c r="B6" s="110"/>
      <c r="C6" s="107" t="s">
        <v>53</v>
      </c>
      <c r="D6" s="107">
        <v>11</v>
      </c>
      <c r="E6" s="107" t="s">
        <v>54</v>
      </c>
      <c r="F6" s="107" t="s">
        <v>194</v>
      </c>
      <c r="G6" s="107" t="s">
        <v>16</v>
      </c>
      <c r="H6" s="108">
        <v>81</v>
      </c>
      <c r="I6" s="108"/>
      <c r="J6" s="108">
        <f t="shared" si="0"/>
        <v>81</v>
      </c>
      <c r="K6" s="108">
        <v>4</v>
      </c>
      <c r="L6" s="109" t="s">
        <v>34</v>
      </c>
      <c r="M6" s="13"/>
      <c r="N6" s="13"/>
      <c r="O6" s="13"/>
      <c r="P6" s="13"/>
      <c r="Q6" s="13"/>
    </row>
    <row r="7" spans="1:17" s="19" customFormat="1" ht="27.75" customHeight="1">
      <c r="A7" s="105">
        <v>5</v>
      </c>
      <c r="B7" s="110"/>
      <c r="C7" s="107" t="s">
        <v>143</v>
      </c>
      <c r="D7" s="107">
        <v>11</v>
      </c>
      <c r="E7" s="107" t="s">
        <v>54</v>
      </c>
      <c r="F7" s="107" t="s">
        <v>194</v>
      </c>
      <c r="G7" s="107" t="s">
        <v>16</v>
      </c>
      <c r="H7" s="108">
        <v>69</v>
      </c>
      <c r="I7" s="108"/>
      <c r="J7" s="108">
        <f t="shared" si="0"/>
        <v>69</v>
      </c>
      <c r="K7" s="108">
        <v>5</v>
      </c>
      <c r="L7" s="109" t="s">
        <v>34</v>
      </c>
      <c r="M7" s="13"/>
      <c r="N7" s="13"/>
      <c r="O7" s="13"/>
      <c r="P7" s="13"/>
      <c r="Q7" s="13"/>
    </row>
    <row r="8" spans="1:17" s="19" customFormat="1" ht="27.75" customHeight="1">
      <c r="A8" s="105">
        <v>6</v>
      </c>
      <c r="B8" s="110"/>
      <c r="C8" s="107" t="s">
        <v>197</v>
      </c>
      <c r="D8" s="107">
        <v>11</v>
      </c>
      <c r="E8" s="107" t="s">
        <v>54</v>
      </c>
      <c r="F8" s="107" t="s">
        <v>194</v>
      </c>
      <c r="G8" s="107" t="s">
        <v>16</v>
      </c>
      <c r="H8" s="108">
        <v>62</v>
      </c>
      <c r="I8" s="108"/>
      <c r="J8" s="108">
        <f t="shared" si="0"/>
        <v>62</v>
      </c>
      <c r="K8" s="108">
        <v>6</v>
      </c>
      <c r="L8" s="109" t="s">
        <v>34</v>
      </c>
      <c r="M8" s="13"/>
      <c r="N8" s="13"/>
      <c r="O8" s="13"/>
      <c r="P8" s="13"/>
      <c r="Q8" s="13"/>
    </row>
    <row r="9" spans="1:12" ht="27.75" customHeight="1">
      <c r="A9" s="5">
        <v>7</v>
      </c>
      <c r="C9" s="10" t="s">
        <v>174</v>
      </c>
      <c r="D9" s="10">
        <v>11</v>
      </c>
      <c r="E9" s="10" t="s">
        <v>54</v>
      </c>
      <c r="F9" s="10" t="s">
        <v>194</v>
      </c>
      <c r="G9" s="10" t="s">
        <v>16</v>
      </c>
      <c r="H9" s="9">
        <v>39</v>
      </c>
      <c r="I9" s="9"/>
      <c r="J9" s="9">
        <f t="shared" si="0"/>
        <v>39</v>
      </c>
      <c r="K9" s="9">
        <v>7</v>
      </c>
      <c r="L9" s="7" t="s">
        <v>17</v>
      </c>
    </row>
    <row r="10" spans="1:12" ht="27.75" customHeight="1">
      <c r="A10" s="5">
        <v>8</v>
      </c>
      <c r="C10" s="10" t="s">
        <v>55</v>
      </c>
      <c r="D10" s="10">
        <v>11</v>
      </c>
      <c r="E10" s="10" t="s">
        <v>54</v>
      </c>
      <c r="F10" s="10" t="s">
        <v>194</v>
      </c>
      <c r="G10" s="10" t="s">
        <v>16</v>
      </c>
      <c r="H10" s="9">
        <v>36</v>
      </c>
      <c r="I10" s="9"/>
      <c r="J10" s="9">
        <f t="shared" si="0"/>
        <v>36</v>
      </c>
      <c r="K10" s="9">
        <v>8</v>
      </c>
      <c r="L10" s="7" t="s">
        <v>17</v>
      </c>
    </row>
    <row r="11" spans="1:12" ht="27.75" customHeight="1">
      <c r="A11" s="5">
        <v>9</v>
      </c>
      <c r="C11" s="10" t="s">
        <v>57</v>
      </c>
      <c r="D11" s="10">
        <v>11</v>
      </c>
      <c r="E11" s="10" t="s">
        <v>54</v>
      </c>
      <c r="F11" s="10" t="s">
        <v>194</v>
      </c>
      <c r="G11" s="10" t="s">
        <v>16</v>
      </c>
      <c r="H11" s="9">
        <v>35</v>
      </c>
      <c r="I11" s="9"/>
      <c r="J11" s="9">
        <f t="shared" si="0"/>
        <v>35</v>
      </c>
      <c r="K11" s="9">
        <v>9</v>
      </c>
      <c r="L11" s="7" t="s">
        <v>17</v>
      </c>
    </row>
    <row r="12" ht="15.75"/>
    <row r="13" ht="15.75">
      <c r="C13" s="11" t="s">
        <v>198</v>
      </c>
    </row>
    <row r="14" ht="15.75">
      <c r="C14" s="11" t="s">
        <v>199</v>
      </c>
    </row>
    <row r="15" ht="15.75">
      <c r="C15" s="11" t="s">
        <v>200</v>
      </c>
    </row>
  </sheetData>
  <sheetProtection selectLockedCells="1" selectUnlockedCells="1"/>
  <autoFilter ref="A2:K8"/>
  <mergeCells count="1">
    <mergeCell ref="C1:H1"/>
  </mergeCells>
  <printOptions/>
  <pageMargins left="0" right="0" top="0.19652777777777777" bottom="0" header="0.5118055555555555" footer="0.5118055555555555"/>
  <pageSetup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115" zoomScaleSheetLayoutView="115" workbookViewId="0" topLeftCell="A1">
      <selection activeCell="C3" sqref="C3"/>
    </sheetView>
  </sheetViews>
  <sheetFormatPr defaultColWidth="9.140625" defaultRowHeight="15"/>
  <cols>
    <col min="1" max="1" width="6.00390625" style="1" customWidth="1"/>
    <col min="2" max="2" width="0" style="1" hidden="1" customWidth="1"/>
    <col min="3" max="3" width="29.28125" style="2" customWidth="1"/>
    <col min="4" max="4" width="5.7109375" style="3" customWidth="1"/>
    <col min="5" max="5" width="24.140625" style="2" customWidth="1"/>
    <col min="6" max="6" width="14.7109375" style="2" customWidth="1"/>
    <col min="7" max="7" width="23.57421875" style="2" customWidth="1"/>
    <col min="8" max="8" width="6.7109375" style="3" customWidth="1"/>
    <col min="9" max="9" width="6.421875" style="3" customWidth="1"/>
    <col min="10" max="10" width="7.7109375" style="2" customWidth="1"/>
    <col min="11" max="11" width="5.57421875" style="3" customWidth="1"/>
    <col min="12" max="12" width="9.8515625" style="2" customWidth="1"/>
    <col min="13" max="13" width="10.00390625" style="2" customWidth="1"/>
    <col min="14" max="17" width="9.140625" style="2" customWidth="1"/>
    <col min="18" max="16384" width="9.140625" style="1" customWidth="1"/>
  </cols>
  <sheetData>
    <row r="1" spans="1:11" s="2" customFormat="1" ht="48" customHeight="1">
      <c r="A1" s="1"/>
      <c r="B1" s="1"/>
      <c r="C1" s="4" t="s">
        <v>201</v>
      </c>
      <c r="D1" s="4"/>
      <c r="E1" s="4"/>
      <c r="F1" s="4"/>
      <c r="G1" s="4"/>
      <c r="H1" s="4"/>
      <c r="I1" s="3"/>
      <c r="K1" s="3"/>
    </row>
    <row r="2" spans="1:12" s="2" customFormat="1" ht="5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s="2" customFormat="1" ht="27.75" customHeight="1">
      <c r="A3" s="5">
        <v>1</v>
      </c>
      <c r="B3" s="12"/>
      <c r="C3" s="98" t="s">
        <v>195</v>
      </c>
      <c r="D3" s="98">
        <v>11</v>
      </c>
      <c r="E3" s="98" t="s">
        <v>54</v>
      </c>
      <c r="F3" s="98" t="s">
        <v>202</v>
      </c>
      <c r="G3" s="98" t="s">
        <v>16</v>
      </c>
      <c r="H3" s="99">
        <v>46</v>
      </c>
      <c r="I3" s="99"/>
      <c r="J3" s="99">
        <f aca="true" t="shared" si="0" ref="J3:J7">H3+I3</f>
        <v>46</v>
      </c>
      <c r="K3" s="99">
        <v>1</v>
      </c>
      <c r="L3" s="100" t="s">
        <v>32</v>
      </c>
    </row>
    <row r="4" spans="1:17" s="2" customFormat="1" ht="27.75" customHeight="1">
      <c r="A4" s="111">
        <v>2</v>
      </c>
      <c r="B4" s="112"/>
      <c r="C4" s="113" t="s">
        <v>143</v>
      </c>
      <c r="D4" s="113">
        <v>11</v>
      </c>
      <c r="E4" s="113" t="s">
        <v>54</v>
      </c>
      <c r="F4" s="113" t="s">
        <v>202</v>
      </c>
      <c r="G4" s="113" t="s">
        <v>16</v>
      </c>
      <c r="H4" s="112">
        <v>38</v>
      </c>
      <c r="I4" s="112"/>
      <c r="J4" s="112">
        <f t="shared" si="0"/>
        <v>38</v>
      </c>
      <c r="K4" s="112">
        <v>2</v>
      </c>
      <c r="L4" s="114" t="s">
        <v>34</v>
      </c>
      <c r="M4" s="13"/>
      <c r="N4" s="13"/>
      <c r="O4" s="13"/>
      <c r="P4" s="13"/>
      <c r="Q4" s="13"/>
    </row>
    <row r="5" spans="1:12" s="2" customFormat="1" ht="27.75" customHeight="1">
      <c r="A5" s="111">
        <v>3</v>
      </c>
      <c r="B5" s="115"/>
      <c r="C5" s="113" t="s">
        <v>196</v>
      </c>
      <c r="D5" s="113">
        <v>11</v>
      </c>
      <c r="E5" s="113" t="s">
        <v>54</v>
      </c>
      <c r="F5" s="113" t="s">
        <v>202</v>
      </c>
      <c r="G5" s="113" t="s">
        <v>16</v>
      </c>
      <c r="H5" s="112">
        <v>34</v>
      </c>
      <c r="I5" s="112"/>
      <c r="J5" s="112">
        <f t="shared" si="0"/>
        <v>34</v>
      </c>
      <c r="K5" s="112">
        <v>3</v>
      </c>
      <c r="L5" s="114" t="s">
        <v>34</v>
      </c>
    </row>
    <row r="6" spans="1:12" s="2" customFormat="1" ht="27.75" customHeight="1">
      <c r="A6" s="111">
        <v>4</v>
      </c>
      <c r="B6" s="115"/>
      <c r="C6" s="113" t="s">
        <v>142</v>
      </c>
      <c r="D6" s="113">
        <v>11</v>
      </c>
      <c r="E6" s="113" t="s">
        <v>54</v>
      </c>
      <c r="F6" s="113" t="s">
        <v>202</v>
      </c>
      <c r="G6" s="113" t="s">
        <v>16</v>
      </c>
      <c r="H6" s="112">
        <v>30</v>
      </c>
      <c r="I6" s="112"/>
      <c r="J6" s="112">
        <f t="shared" si="0"/>
        <v>30</v>
      </c>
      <c r="K6" s="112">
        <v>4</v>
      </c>
      <c r="L6" s="114" t="s">
        <v>34</v>
      </c>
    </row>
    <row r="7" spans="1:17" s="19" customFormat="1" ht="27.75" customHeight="1">
      <c r="A7" s="5">
        <v>6</v>
      </c>
      <c r="B7" s="30"/>
      <c r="C7" s="10" t="s">
        <v>58</v>
      </c>
      <c r="D7" s="10">
        <v>11</v>
      </c>
      <c r="E7" s="10" t="s">
        <v>54</v>
      </c>
      <c r="F7" s="10" t="s">
        <v>202</v>
      </c>
      <c r="G7" s="10" t="s">
        <v>16</v>
      </c>
      <c r="H7" s="9">
        <v>18</v>
      </c>
      <c r="I7" s="9"/>
      <c r="J7" s="9">
        <f t="shared" si="0"/>
        <v>18</v>
      </c>
      <c r="K7" s="9">
        <v>6</v>
      </c>
      <c r="L7" s="7" t="s">
        <v>17</v>
      </c>
      <c r="M7" s="13"/>
      <c r="N7" s="13"/>
      <c r="O7" s="13"/>
      <c r="P7" s="13"/>
      <c r="Q7" s="13"/>
    </row>
    <row r="8" spans="1:17" s="19" customFormat="1" ht="14.25">
      <c r="A8" s="30"/>
      <c r="B8" s="30"/>
      <c r="C8" s="116"/>
      <c r="D8" s="117"/>
      <c r="E8" s="116"/>
      <c r="F8" s="13"/>
      <c r="G8" s="13"/>
      <c r="H8" s="38"/>
      <c r="I8" s="38"/>
      <c r="J8" s="39"/>
      <c r="K8" s="38"/>
      <c r="L8" s="13"/>
      <c r="M8" s="13"/>
      <c r="N8" s="13"/>
      <c r="O8" s="13"/>
      <c r="P8" s="13"/>
      <c r="Q8" s="13"/>
    </row>
    <row r="9" spans="1:17" s="19" customFormat="1" ht="14.25">
      <c r="A9" s="30"/>
      <c r="B9" s="30"/>
      <c r="C9" s="11"/>
      <c r="D9" s="117"/>
      <c r="E9" s="118"/>
      <c r="F9" s="13"/>
      <c r="G9" s="13"/>
      <c r="H9" s="38"/>
      <c r="I9" s="38"/>
      <c r="J9" s="39"/>
      <c r="K9" s="38"/>
      <c r="L9" s="42"/>
      <c r="M9" s="13"/>
      <c r="N9" s="13"/>
      <c r="O9" s="13"/>
      <c r="P9" s="13"/>
      <c r="Q9" s="13"/>
    </row>
    <row r="10" spans="1:17" s="2" customFormat="1" ht="14.25">
      <c r="A10" s="30"/>
      <c r="B10" s="30"/>
      <c r="C10" s="13"/>
      <c r="D10" s="117"/>
      <c r="E10" s="119"/>
      <c r="F10" s="35"/>
      <c r="G10" s="35"/>
      <c r="H10" s="24"/>
      <c r="I10" s="24"/>
      <c r="J10" s="36"/>
      <c r="K10" s="24"/>
      <c r="L10" s="11"/>
      <c r="M10" s="11"/>
      <c r="N10" s="11"/>
      <c r="O10" s="11"/>
      <c r="P10" s="11"/>
      <c r="Q10" s="11"/>
    </row>
    <row r="11" spans="1:17" s="19" customFormat="1" ht="14.25">
      <c r="A11" s="30"/>
      <c r="B11" s="30"/>
      <c r="C11" s="13"/>
      <c r="D11" s="38"/>
      <c r="E11" s="119"/>
      <c r="F11" s="11"/>
      <c r="G11" s="11"/>
      <c r="H11" s="24"/>
      <c r="I11" s="24"/>
      <c r="J11" s="36"/>
      <c r="K11" s="24"/>
      <c r="L11" s="13"/>
      <c r="M11" s="13"/>
      <c r="N11" s="13"/>
      <c r="O11" s="13"/>
      <c r="P11" s="13"/>
      <c r="Q11" s="13"/>
    </row>
    <row r="12" spans="1:17" s="19" customFormat="1" ht="14.25">
      <c r="A12" s="30"/>
      <c r="B12" s="30"/>
      <c r="C12" s="13"/>
      <c r="D12" s="24"/>
      <c r="E12" s="120"/>
      <c r="F12" s="11"/>
      <c r="G12" s="11"/>
      <c r="H12" s="24"/>
      <c r="I12" s="24"/>
      <c r="J12" s="36"/>
      <c r="K12" s="24"/>
      <c r="L12" s="13"/>
      <c r="M12" s="13"/>
      <c r="N12" s="13"/>
      <c r="O12" s="13"/>
      <c r="P12" s="13"/>
      <c r="Q12" s="13"/>
    </row>
    <row r="13" spans="1:17" s="19" customFormat="1" ht="14.25">
      <c r="A13" s="30"/>
      <c r="B13" s="30"/>
      <c r="C13" s="121"/>
      <c r="D13" s="24"/>
      <c r="E13" s="119"/>
      <c r="F13" s="11"/>
      <c r="G13" s="11"/>
      <c r="H13" s="24"/>
      <c r="I13" s="24"/>
      <c r="J13" s="36"/>
      <c r="K13" s="24"/>
      <c r="L13" s="13"/>
      <c r="M13" s="13"/>
      <c r="N13" s="13"/>
      <c r="O13" s="13"/>
      <c r="P13" s="13"/>
      <c r="Q13" s="13"/>
    </row>
    <row r="14" spans="1:17" s="19" customFormat="1" ht="14.25">
      <c r="A14" s="30"/>
      <c r="B14" s="30"/>
      <c r="C14" s="11"/>
      <c r="D14" s="117"/>
      <c r="E14" s="122"/>
      <c r="F14" s="11"/>
      <c r="G14" s="11"/>
      <c r="H14" s="24"/>
      <c r="I14" s="24"/>
      <c r="J14" s="36"/>
      <c r="K14" s="24"/>
      <c r="L14" s="13"/>
      <c r="M14" s="13"/>
      <c r="N14" s="13"/>
      <c r="O14" s="13"/>
      <c r="P14" s="13"/>
      <c r="Q14" s="13"/>
    </row>
    <row r="15" spans="1:17" s="19" customFormat="1" ht="14.25">
      <c r="A15" s="30"/>
      <c r="B15" s="30"/>
      <c r="C15" s="13"/>
      <c r="D15" s="117"/>
      <c r="F15" s="35"/>
      <c r="G15" s="35"/>
      <c r="H15" s="24"/>
      <c r="I15" s="24"/>
      <c r="J15" s="36"/>
      <c r="K15" s="24"/>
      <c r="L15" s="13"/>
      <c r="M15" s="13"/>
      <c r="N15" s="13"/>
      <c r="O15" s="13"/>
      <c r="P15" s="13"/>
      <c r="Q15" s="13"/>
    </row>
    <row r="16" spans="1:17" s="19" customFormat="1" ht="12.75">
      <c r="A16" s="30"/>
      <c r="B16" s="30"/>
      <c r="C16" s="11"/>
      <c r="D16" s="24"/>
      <c r="E16" s="11"/>
      <c r="F16" s="11"/>
      <c r="G16" s="11"/>
      <c r="H16" s="24"/>
      <c r="I16" s="24"/>
      <c r="J16" s="36"/>
      <c r="K16" s="24"/>
      <c r="L16" s="13"/>
      <c r="M16" s="13"/>
      <c r="N16" s="13"/>
      <c r="O16" s="13"/>
      <c r="P16" s="13"/>
      <c r="Q16" s="13"/>
    </row>
    <row r="17" spans="1:17" s="19" customFormat="1" ht="12.75">
      <c r="A17" s="30"/>
      <c r="B17" s="30"/>
      <c r="C17" s="11"/>
      <c r="D17" s="24"/>
      <c r="E17" s="11"/>
      <c r="F17" s="11"/>
      <c r="G17" s="11"/>
      <c r="H17" s="24"/>
      <c r="I17" s="24"/>
      <c r="J17" s="36"/>
      <c r="K17" s="24"/>
      <c r="L17" s="13"/>
      <c r="M17" s="13"/>
      <c r="N17" s="13"/>
      <c r="O17" s="13"/>
      <c r="P17" s="13"/>
      <c r="Q17" s="13"/>
    </row>
    <row r="18" spans="1:17" s="19" customFormat="1" ht="12.75">
      <c r="A18" s="30"/>
      <c r="B18" s="30"/>
      <c r="C18" s="123"/>
      <c r="D18" s="24"/>
      <c r="E18" s="35"/>
      <c r="F18" s="11"/>
      <c r="G18" s="11"/>
      <c r="H18" s="24"/>
      <c r="I18" s="24"/>
      <c r="J18" s="36"/>
      <c r="K18" s="24"/>
      <c r="L18" s="13"/>
      <c r="M18" s="13"/>
      <c r="N18" s="13"/>
      <c r="O18" s="13"/>
      <c r="P18" s="13"/>
      <c r="Q18" s="13"/>
    </row>
    <row r="19" spans="1:17" s="19" customFormat="1" ht="12.75">
      <c r="A19" s="30"/>
      <c r="B19" s="30"/>
      <c r="C19" s="13"/>
      <c r="D19" s="38"/>
      <c r="E19" s="13"/>
      <c r="F19" s="13"/>
      <c r="G19" s="13"/>
      <c r="H19" s="38"/>
      <c r="I19" s="38"/>
      <c r="J19" s="39"/>
      <c r="K19" s="38"/>
      <c r="L19" s="13"/>
      <c r="M19" s="13"/>
      <c r="N19" s="13"/>
      <c r="O19" s="13"/>
      <c r="P19" s="13"/>
      <c r="Q19" s="13"/>
    </row>
    <row r="20" spans="1:17" s="19" customFormat="1" ht="12.75">
      <c r="A20" s="30"/>
      <c r="B20" s="30"/>
      <c r="C20" s="41"/>
      <c r="D20" s="38"/>
      <c r="E20" s="40"/>
      <c r="F20" s="41"/>
      <c r="G20" s="41"/>
      <c r="H20" s="38"/>
      <c r="I20" s="38"/>
      <c r="J20" s="39"/>
      <c r="K20" s="38"/>
      <c r="L20" s="42"/>
      <c r="M20" s="13"/>
      <c r="N20" s="13"/>
      <c r="O20" s="13"/>
      <c r="P20" s="13"/>
      <c r="Q20" s="13"/>
    </row>
    <row r="21" spans="1:17" s="19" customFormat="1" ht="12.75">
      <c r="A21" s="30"/>
      <c r="B21" s="30"/>
      <c r="C21" s="13"/>
      <c r="D21" s="38"/>
      <c r="E21" s="13"/>
      <c r="F21" s="13"/>
      <c r="G21" s="13"/>
      <c r="H21" s="38"/>
      <c r="I21" s="38"/>
      <c r="J21" s="39"/>
      <c r="K21" s="38"/>
      <c r="L21" s="42"/>
      <c r="M21" s="13"/>
      <c r="N21" s="13"/>
      <c r="O21" s="13"/>
      <c r="P21" s="13"/>
      <c r="Q21" s="13"/>
    </row>
    <row r="22" spans="1:17" s="19" customFormat="1" ht="12.75">
      <c r="A22" s="30"/>
      <c r="B22" s="30"/>
      <c r="C22" s="41"/>
      <c r="D22" s="38"/>
      <c r="E22" s="40"/>
      <c r="F22" s="41"/>
      <c r="G22" s="41"/>
      <c r="H22" s="38"/>
      <c r="I22" s="38"/>
      <c r="J22" s="39"/>
      <c r="K22" s="38"/>
      <c r="L22" s="42"/>
      <c r="M22" s="13"/>
      <c r="N22" s="13"/>
      <c r="O22" s="13"/>
      <c r="P22" s="13"/>
      <c r="Q22" s="13"/>
    </row>
    <row r="23" spans="1:17" s="19" customFormat="1" ht="12.75">
      <c r="A23" s="30"/>
      <c r="B23" s="30"/>
      <c r="C23" s="13"/>
      <c r="D23" s="38"/>
      <c r="E23" s="13"/>
      <c r="F23" s="13"/>
      <c r="G23" s="13"/>
      <c r="H23" s="38"/>
      <c r="I23" s="38"/>
      <c r="J23" s="39"/>
      <c r="K23" s="38"/>
      <c r="L23" s="13"/>
      <c r="M23" s="13"/>
      <c r="N23" s="13"/>
      <c r="O23" s="13"/>
      <c r="P23" s="13"/>
      <c r="Q23" s="13"/>
    </row>
    <row r="24" spans="1:17" s="19" customFormat="1" ht="12.75">
      <c r="A24" s="30"/>
      <c r="B24" s="30"/>
      <c r="C24" s="44"/>
      <c r="D24" s="124"/>
      <c r="E24" s="44"/>
      <c r="F24" s="13"/>
      <c r="G24" s="13"/>
      <c r="H24" s="38"/>
      <c r="I24" s="38"/>
      <c r="J24" s="39"/>
      <c r="K24" s="38"/>
      <c r="L24" s="13"/>
      <c r="M24" s="13"/>
      <c r="N24" s="13"/>
      <c r="O24" s="13"/>
      <c r="P24" s="13"/>
      <c r="Q24" s="13"/>
    </row>
    <row r="25" spans="1:17" s="19" customFormat="1" ht="12.75">
      <c r="A25" s="30"/>
      <c r="B25" s="30"/>
      <c r="C25" s="13"/>
      <c r="D25" s="38"/>
      <c r="E25" s="13"/>
      <c r="F25" s="13"/>
      <c r="G25" s="13"/>
      <c r="H25" s="38"/>
      <c r="I25" s="38"/>
      <c r="J25" s="39"/>
      <c r="K25" s="38"/>
      <c r="L25" s="42"/>
      <c r="M25" s="13"/>
      <c r="N25" s="13"/>
      <c r="O25" s="13"/>
      <c r="P25" s="13"/>
      <c r="Q25" s="13"/>
    </row>
    <row r="26" spans="1:17" s="19" customFormat="1" ht="12.75">
      <c r="A26" s="30"/>
      <c r="B26" s="30"/>
      <c r="C26" s="13"/>
      <c r="D26" s="38"/>
      <c r="E26" s="13"/>
      <c r="F26" s="13"/>
      <c r="G26" s="13"/>
      <c r="H26" s="38"/>
      <c r="I26" s="38"/>
      <c r="J26" s="39"/>
      <c r="K26" s="38"/>
      <c r="L26" s="13"/>
      <c r="M26" s="13"/>
      <c r="N26" s="13"/>
      <c r="O26" s="13"/>
      <c r="P26" s="13"/>
      <c r="Q26" s="13"/>
    </row>
    <row r="27" spans="1:17" s="19" customFormat="1" ht="12.75">
      <c r="A27" s="30"/>
      <c r="B27" s="30"/>
      <c r="C27" s="84"/>
      <c r="D27" s="38"/>
      <c r="E27" s="41"/>
      <c r="F27" s="13"/>
      <c r="G27" s="13"/>
      <c r="H27" s="38"/>
      <c r="I27" s="38"/>
      <c r="J27" s="39"/>
      <c r="K27" s="38"/>
      <c r="L27" s="13"/>
      <c r="M27" s="13"/>
      <c r="N27" s="13"/>
      <c r="O27" s="13"/>
      <c r="P27" s="13"/>
      <c r="Q27" s="13"/>
    </row>
    <row r="28" spans="1:17" s="19" customFormat="1" ht="12.75">
      <c r="A28" s="30"/>
      <c r="B28" s="30"/>
      <c r="C28" s="13"/>
      <c r="D28" s="38"/>
      <c r="E28" s="13"/>
      <c r="F28" s="13"/>
      <c r="G28" s="13"/>
      <c r="H28" s="38"/>
      <c r="I28" s="38"/>
      <c r="J28" s="39"/>
      <c r="K28" s="38"/>
      <c r="L28" s="13"/>
      <c r="M28" s="13"/>
      <c r="N28" s="13"/>
      <c r="O28" s="13"/>
      <c r="P28" s="13"/>
      <c r="Q28" s="13"/>
    </row>
    <row r="29" spans="1:17" s="19" customFormat="1" ht="12.75">
      <c r="A29" s="30"/>
      <c r="B29" s="30"/>
      <c r="C29" s="84"/>
      <c r="D29" s="38"/>
      <c r="E29" s="41"/>
      <c r="F29" s="13"/>
      <c r="G29" s="13"/>
      <c r="H29" s="38"/>
      <c r="I29" s="38"/>
      <c r="J29" s="39"/>
      <c r="K29" s="38"/>
      <c r="L29" s="13"/>
      <c r="M29" s="13"/>
      <c r="N29" s="13"/>
      <c r="O29" s="13"/>
      <c r="P29" s="13"/>
      <c r="Q29" s="13"/>
    </row>
    <row r="30" spans="1:17" s="19" customFormat="1" ht="12.75">
      <c r="A30" s="30"/>
      <c r="B30" s="30"/>
      <c r="C30" s="84"/>
      <c r="D30" s="38"/>
      <c r="E30" s="41"/>
      <c r="F30" s="13"/>
      <c r="G30" s="13"/>
      <c r="H30" s="38"/>
      <c r="I30" s="38"/>
      <c r="J30" s="39"/>
      <c r="K30" s="38"/>
      <c r="L30" s="13"/>
      <c r="M30" s="13"/>
      <c r="N30" s="13"/>
      <c r="O30" s="13"/>
      <c r="P30" s="13"/>
      <c r="Q30" s="13"/>
    </row>
    <row r="31" spans="1:17" s="19" customFormat="1" ht="12.75">
      <c r="A31" s="30"/>
      <c r="B31" s="30"/>
      <c r="C31" s="41"/>
      <c r="D31" s="38"/>
      <c r="E31" s="40"/>
      <c r="F31" s="41"/>
      <c r="G31" s="41"/>
      <c r="H31" s="38"/>
      <c r="I31" s="38"/>
      <c r="J31" s="39"/>
      <c r="K31" s="38"/>
      <c r="L31" s="13"/>
      <c r="M31" s="13"/>
      <c r="N31" s="13"/>
      <c r="O31" s="13"/>
      <c r="P31" s="13"/>
      <c r="Q31" s="13"/>
    </row>
    <row r="32" spans="1:17" s="19" customFormat="1" ht="12.75">
      <c r="A32" s="30"/>
      <c r="B32" s="30"/>
      <c r="C32" s="41"/>
      <c r="D32" s="38"/>
      <c r="E32" s="41"/>
      <c r="F32" s="13"/>
      <c r="G32" s="13"/>
      <c r="H32" s="38"/>
      <c r="I32" s="38"/>
      <c r="J32" s="39"/>
      <c r="K32" s="38"/>
      <c r="L32" s="13"/>
      <c r="M32" s="13"/>
      <c r="N32" s="13"/>
      <c r="O32" s="13"/>
      <c r="P32" s="13"/>
      <c r="Q32" s="13"/>
    </row>
    <row r="33" spans="1:17" s="19" customFormat="1" ht="12.75">
      <c r="A33" s="30"/>
      <c r="B33" s="30"/>
      <c r="C33" s="13"/>
      <c r="D33" s="38"/>
      <c r="E33" s="13"/>
      <c r="F33" s="13"/>
      <c r="G33" s="13"/>
      <c r="H33" s="38"/>
      <c r="I33" s="38"/>
      <c r="J33" s="39"/>
      <c r="K33" s="38"/>
      <c r="L33" s="42"/>
      <c r="M33" s="13"/>
      <c r="N33" s="13"/>
      <c r="O33" s="13"/>
      <c r="P33" s="13"/>
      <c r="Q33" s="13"/>
    </row>
    <row r="34" spans="1:17" s="19" customFormat="1" ht="12.75">
      <c r="A34" s="30"/>
      <c r="B34" s="30"/>
      <c r="C34" s="84"/>
      <c r="D34" s="38"/>
      <c r="E34" s="41"/>
      <c r="F34" s="13"/>
      <c r="G34" s="13"/>
      <c r="H34" s="38"/>
      <c r="I34" s="38"/>
      <c r="J34" s="39"/>
      <c r="K34" s="38"/>
      <c r="L34" s="42"/>
      <c r="M34" s="13"/>
      <c r="N34" s="13"/>
      <c r="O34" s="13"/>
      <c r="P34" s="13"/>
      <c r="Q34" s="13"/>
    </row>
  </sheetData>
  <sheetProtection selectLockedCells="1" selectUnlockedCells="1"/>
  <autoFilter ref="A2:K290"/>
  <mergeCells count="1">
    <mergeCell ref="C1:H1"/>
  </mergeCells>
  <printOptions/>
  <pageMargins left="0" right="0" top="0.19652777777777777" bottom="0" header="0.5118055555555555" footer="0.5118055555555555"/>
  <pageSetup horizontalDpi="300" verticalDpi="3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view="pageBreakPreview" zoomScale="115" zoomScaleSheetLayoutView="115" workbookViewId="0" topLeftCell="A79">
      <selection activeCell="B3" sqref="B3"/>
    </sheetView>
  </sheetViews>
  <sheetFormatPr defaultColWidth="12.57421875" defaultRowHeight="15"/>
  <cols>
    <col min="1" max="1" width="6.57421875" style="0" customWidth="1"/>
    <col min="2" max="2" width="20.7109375" style="0" customWidth="1"/>
    <col min="3" max="3" width="8.140625" style="0" customWidth="1"/>
    <col min="4" max="4" width="18.00390625" style="0" customWidth="1"/>
    <col min="5" max="5" width="11.57421875" style="0" customWidth="1"/>
    <col min="6" max="6" width="18.140625" style="0" customWidth="1"/>
    <col min="7" max="16384" width="11.57421875" style="0" customWidth="1"/>
  </cols>
  <sheetData>
    <row r="1" spans="1:8" ht="30.75" customHeight="1">
      <c r="A1" s="1"/>
      <c r="B1" s="4" t="s">
        <v>203</v>
      </c>
      <c r="C1" s="4"/>
      <c r="D1" s="4"/>
      <c r="E1" s="4"/>
      <c r="F1" s="4"/>
      <c r="G1" s="4"/>
      <c r="H1" s="2"/>
    </row>
    <row r="2" spans="1:8" ht="50.25" customHeight="1">
      <c r="A2" s="5" t="s">
        <v>1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7" t="s">
        <v>12</v>
      </c>
    </row>
    <row r="3" spans="1:8" ht="27.75" customHeight="1">
      <c r="A3" s="103">
        <v>1</v>
      </c>
      <c r="B3" s="98" t="s">
        <v>145</v>
      </c>
      <c r="C3" s="98">
        <v>11</v>
      </c>
      <c r="D3" s="98" t="s">
        <v>204</v>
      </c>
      <c r="E3" s="98" t="s">
        <v>205</v>
      </c>
      <c r="F3" s="98" t="s">
        <v>16</v>
      </c>
      <c r="G3" s="125">
        <v>25</v>
      </c>
      <c r="H3" s="100" t="s">
        <v>32</v>
      </c>
    </row>
    <row r="4" spans="1:8" ht="27.75" customHeight="1">
      <c r="A4" s="126">
        <v>2</v>
      </c>
      <c r="B4" s="127" t="s">
        <v>206</v>
      </c>
      <c r="C4" s="127">
        <v>11</v>
      </c>
      <c r="D4" s="127" t="s">
        <v>204</v>
      </c>
      <c r="E4" s="127" t="s">
        <v>205</v>
      </c>
      <c r="F4" s="127" t="s">
        <v>16</v>
      </c>
      <c r="G4" s="128">
        <v>20</v>
      </c>
      <c r="H4" s="129" t="s">
        <v>34</v>
      </c>
    </row>
    <row r="5" spans="1:8" ht="27.75" customHeight="1">
      <c r="A5" s="126">
        <v>3</v>
      </c>
      <c r="B5" s="127" t="s">
        <v>207</v>
      </c>
      <c r="C5" s="127">
        <v>11</v>
      </c>
      <c r="D5" s="127" t="s">
        <v>204</v>
      </c>
      <c r="E5" s="127" t="s">
        <v>205</v>
      </c>
      <c r="F5" s="127" t="s">
        <v>16</v>
      </c>
      <c r="G5" s="130">
        <v>19</v>
      </c>
      <c r="H5" s="129" t="s">
        <v>34</v>
      </c>
    </row>
    <row r="6" spans="1:8" ht="27.75" customHeight="1">
      <c r="A6" s="126">
        <v>4</v>
      </c>
      <c r="B6" s="127" t="s">
        <v>143</v>
      </c>
      <c r="C6" s="127">
        <v>11</v>
      </c>
      <c r="D6" s="127" t="s">
        <v>208</v>
      </c>
      <c r="E6" s="127" t="s">
        <v>205</v>
      </c>
      <c r="F6" s="127" t="s">
        <v>16</v>
      </c>
      <c r="G6" s="128">
        <v>19</v>
      </c>
      <c r="H6" s="129" t="s">
        <v>34</v>
      </c>
    </row>
    <row r="7" spans="1:8" ht="27.75" customHeight="1">
      <c r="A7" s="126">
        <v>5</v>
      </c>
      <c r="B7" s="127" t="s">
        <v>209</v>
      </c>
      <c r="C7" s="127">
        <v>11</v>
      </c>
      <c r="D7" s="127" t="s">
        <v>204</v>
      </c>
      <c r="E7" s="127" t="s">
        <v>205</v>
      </c>
      <c r="F7" s="127" t="s">
        <v>16</v>
      </c>
      <c r="G7" s="128">
        <v>15</v>
      </c>
      <c r="H7" s="129" t="s">
        <v>34</v>
      </c>
    </row>
    <row r="8" spans="1:8" ht="27.75" customHeight="1">
      <c r="A8" s="126">
        <v>6</v>
      </c>
      <c r="B8" s="131" t="s">
        <v>141</v>
      </c>
      <c r="C8" s="131">
        <v>11</v>
      </c>
      <c r="D8" s="127" t="s">
        <v>204</v>
      </c>
      <c r="E8" s="127" t="s">
        <v>205</v>
      </c>
      <c r="F8" s="127" t="s">
        <v>16</v>
      </c>
      <c r="G8" s="128">
        <v>15</v>
      </c>
      <c r="H8" s="129" t="s">
        <v>34</v>
      </c>
    </row>
    <row r="9" spans="1:8" ht="27.75" customHeight="1">
      <c r="A9" s="5">
        <v>7</v>
      </c>
      <c r="B9" s="10" t="s">
        <v>210</v>
      </c>
      <c r="C9" s="10">
        <v>11</v>
      </c>
      <c r="D9" s="10" t="s">
        <v>204</v>
      </c>
      <c r="E9" s="10" t="s">
        <v>205</v>
      </c>
      <c r="F9" s="10" t="s">
        <v>16</v>
      </c>
      <c r="G9" s="9">
        <v>11</v>
      </c>
      <c r="H9" s="7" t="s">
        <v>17</v>
      </c>
    </row>
    <row r="10" spans="1:8" ht="27.75" customHeight="1">
      <c r="A10" s="5">
        <v>8</v>
      </c>
      <c r="B10" s="10" t="s">
        <v>211</v>
      </c>
      <c r="C10" s="10">
        <v>11</v>
      </c>
      <c r="D10" s="10" t="s">
        <v>204</v>
      </c>
      <c r="E10" s="10" t="s">
        <v>205</v>
      </c>
      <c r="F10" s="10" t="s">
        <v>16</v>
      </c>
      <c r="G10" s="63">
        <v>11</v>
      </c>
      <c r="H10" s="7" t="s">
        <v>17</v>
      </c>
    </row>
    <row r="11" spans="1:8" ht="27.75" customHeight="1">
      <c r="A11" s="5">
        <v>9</v>
      </c>
      <c r="B11" s="10" t="s">
        <v>212</v>
      </c>
      <c r="C11" s="10">
        <v>11</v>
      </c>
      <c r="D11" s="10" t="s">
        <v>204</v>
      </c>
      <c r="E11" s="10" t="s">
        <v>205</v>
      </c>
      <c r="F11" s="10" t="s">
        <v>16</v>
      </c>
      <c r="G11" s="9">
        <v>9</v>
      </c>
      <c r="H11" s="7" t="s">
        <v>17</v>
      </c>
    </row>
    <row r="12" spans="1:8" ht="27.75" customHeight="1">
      <c r="A12" s="5">
        <v>10</v>
      </c>
      <c r="B12" s="10" t="s">
        <v>144</v>
      </c>
      <c r="C12" s="10">
        <v>11</v>
      </c>
      <c r="D12" s="10" t="s">
        <v>204</v>
      </c>
      <c r="E12" s="10" t="s">
        <v>205</v>
      </c>
      <c r="F12" s="10" t="s">
        <v>16</v>
      </c>
      <c r="G12" s="9">
        <v>6</v>
      </c>
      <c r="H12" s="7" t="s">
        <v>17</v>
      </c>
    </row>
    <row r="13" spans="1:8" ht="27.75" customHeight="1">
      <c r="A13" s="5">
        <v>11</v>
      </c>
      <c r="B13" s="10" t="s">
        <v>49</v>
      </c>
      <c r="C13" s="25">
        <v>9</v>
      </c>
      <c r="D13" s="10" t="s">
        <v>208</v>
      </c>
      <c r="E13" s="10" t="s">
        <v>205</v>
      </c>
      <c r="F13" s="10" t="s">
        <v>16</v>
      </c>
      <c r="G13" s="9">
        <v>10</v>
      </c>
      <c r="H13" s="7" t="s">
        <v>17</v>
      </c>
    </row>
    <row r="14" spans="1:8" ht="27.75" customHeight="1">
      <c r="A14" s="5">
        <v>12</v>
      </c>
      <c r="B14" s="10" t="s">
        <v>46</v>
      </c>
      <c r="C14" s="25">
        <v>9</v>
      </c>
      <c r="D14" s="10" t="s">
        <v>213</v>
      </c>
      <c r="E14" s="10" t="s">
        <v>205</v>
      </c>
      <c r="F14" s="10" t="e">
        <f>#REF!</f>
        <v>#REF!</v>
      </c>
      <c r="G14" s="63">
        <v>10</v>
      </c>
      <c r="H14" s="7" t="s">
        <v>17</v>
      </c>
    </row>
    <row r="15" spans="1:8" ht="27.75" customHeight="1">
      <c r="A15" s="5">
        <v>13</v>
      </c>
      <c r="B15" s="10" t="s">
        <v>137</v>
      </c>
      <c r="C15" s="25">
        <v>9</v>
      </c>
      <c r="D15" s="10" t="s">
        <v>204</v>
      </c>
      <c r="E15" s="10" t="s">
        <v>205</v>
      </c>
      <c r="F15" s="10" t="s">
        <v>16</v>
      </c>
      <c r="G15" s="63">
        <v>8</v>
      </c>
      <c r="H15" s="7" t="s">
        <v>17</v>
      </c>
    </row>
    <row r="16" spans="1:8" ht="27.75" customHeight="1">
      <c r="A16" s="5">
        <v>14</v>
      </c>
      <c r="B16" s="10" t="s">
        <v>130</v>
      </c>
      <c r="C16" s="25">
        <v>9</v>
      </c>
      <c r="D16" s="10" t="s">
        <v>208</v>
      </c>
      <c r="E16" s="10" t="s">
        <v>205</v>
      </c>
      <c r="F16" s="10" t="s">
        <v>16</v>
      </c>
      <c r="G16" s="9">
        <v>6</v>
      </c>
      <c r="H16" s="7" t="s">
        <v>17</v>
      </c>
    </row>
    <row r="17" spans="1:8" ht="27.75" customHeight="1">
      <c r="A17" s="5">
        <v>15</v>
      </c>
      <c r="B17" s="10" t="s">
        <v>131</v>
      </c>
      <c r="C17" s="25">
        <v>9</v>
      </c>
      <c r="D17" s="10" t="s">
        <v>208</v>
      </c>
      <c r="E17" s="10" t="s">
        <v>205</v>
      </c>
      <c r="F17" s="10" t="s">
        <v>16</v>
      </c>
      <c r="G17" s="63">
        <v>6</v>
      </c>
      <c r="H17" s="7" t="s">
        <v>17</v>
      </c>
    </row>
    <row r="18" spans="1:8" ht="27.75" customHeight="1">
      <c r="A18" s="5">
        <v>16</v>
      </c>
      <c r="B18" s="10" t="s">
        <v>136</v>
      </c>
      <c r="C18" s="25">
        <v>9</v>
      </c>
      <c r="D18" s="10" t="s">
        <v>213</v>
      </c>
      <c r="E18" s="10" t="s">
        <v>205</v>
      </c>
      <c r="F18" s="10" t="s">
        <v>16</v>
      </c>
      <c r="G18" s="9">
        <v>5</v>
      </c>
      <c r="H18" s="7" t="s">
        <v>17</v>
      </c>
    </row>
    <row r="19" spans="1:8" ht="27.75" customHeight="1">
      <c r="A19" s="5">
        <v>17</v>
      </c>
      <c r="B19" s="10" t="s">
        <v>47</v>
      </c>
      <c r="C19" s="25">
        <v>9</v>
      </c>
      <c r="D19" s="10" t="s">
        <v>208</v>
      </c>
      <c r="E19" s="10" t="s">
        <v>205</v>
      </c>
      <c r="F19" s="10" t="s">
        <v>16</v>
      </c>
      <c r="G19" s="9">
        <v>5</v>
      </c>
      <c r="H19" s="7" t="s">
        <v>17</v>
      </c>
    </row>
    <row r="20" spans="1:8" ht="27.75" customHeight="1">
      <c r="A20" s="5">
        <v>18</v>
      </c>
      <c r="B20" s="10" t="s">
        <v>214</v>
      </c>
      <c r="C20" s="25">
        <v>9</v>
      </c>
      <c r="D20" s="10" t="s">
        <v>208</v>
      </c>
      <c r="E20" s="10" t="s">
        <v>205</v>
      </c>
      <c r="F20" s="10" t="s">
        <v>16</v>
      </c>
      <c r="G20" s="9">
        <v>4</v>
      </c>
      <c r="H20" s="7" t="s">
        <v>17</v>
      </c>
    </row>
    <row r="21" spans="1:8" ht="27.75" customHeight="1">
      <c r="A21" s="5">
        <v>19</v>
      </c>
      <c r="B21" s="10" t="s">
        <v>170</v>
      </c>
      <c r="C21" s="25">
        <v>9</v>
      </c>
      <c r="D21" s="10" t="s">
        <v>204</v>
      </c>
      <c r="E21" s="10" t="s">
        <v>205</v>
      </c>
      <c r="F21" s="10" t="s">
        <v>16</v>
      </c>
      <c r="G21" s="9">
        <v>0</v>
      </c>
      <c r="H21" s="7" t="s">
        <v>17</v>
      </c>
    </row>
    <row r="22" spans="1:8" ht="27.75" customHeight="1">
      <c r="A22" s="5">
        <v>20</v>
      </c>
      <c r="B22" s="10" t="s">
        <v>215</v>
      </c>
      <c r="C22" s="25">
        <v>9</v>
      </c>
      <c r="D22" s="10" t="s">
        <v>208</v>
      </c>
      <c r="E22" s="10" t="s">
        <v>205</v>
      </c>
      <c r="F22" s="10" t="s">
        <v>16</v>
      </c>
      <c r="G22" s="63">
        <v>0</v>
      </c>
      <c r="H22" s="7" t="s">
        <v>17</v>
      </c>
    </row>
    <row r="23" spans="1:8" ht="27.75" customHeight="1">
      <c r="A23" s="5">
        <v>21</v>
      </c>
      <c r="B23" s="10" t="s">
        <v>134</v>
      </c>
      <c r="C23" s="25">
        <v>9</v>
      </c>
      <c r="D23" s="10" t="s">
        <v>204</v>
      </c>
      <c r="E23" s="10" t="s">
        <v>205</v>
      </c>
      <c r="F23" s="10" t="s">
        <v>16</v>
      </c>
      <c r="G23" s="9">
        <v>0</v>
      </c>
      <c r="H23" s="7" t="s">
        <v>17</v>
      </c>
    </row>
    <row r="24" spans="1:8" ht="27.75" customHeight="1">
      <c r="A24" s="5">
        <v>22</v>
      </c>
      <c r="B24" s="10" t="s">
        <v>135</v>
      </c>
      <c r="C24" s="25">
        <v>9</v>
      </c>
      <c r="D24" s="10" t="s">
        <v>204</v>
      </c>
      <c r="E24" s="10" t="s">
        <v>205</v>
      </c>
      <c r="F24" s="10" t="s">
        <v>16</v>
      </c>
      <c r="G24" s="9">
        <v>0</v>
      </c>
      <c r="H24" s="7" t="s">
        <v>17</v>
      </c>
    </row>
    <row r="25" spans="1:8" ht="27.75" customHeight="1">
      <c r="A25" s="5">
        <v>23</v>
      </c>
      <c r="B25" s="98" t="s">
        <v>128</v>
      </c>
      <c r="C25" s="98">
        <v>8</v>
      </c>
      <c r="D25" s="98" t="s">
        <v>204</v>
      </c>
      <c r="E25" s="98" t="s">
        <v>205</v>
      </c>
      <c r="F25" s="98" t="s">
        <v>16</v>
      </c>
      <c r="G25" s="99">
        <v>25</v>
      </c>
      <c r="H25" s="100" t="s">
        <v>32</v>
      </c>
    </row>
    <row r="26" spans="1:8" ht="27.75" customHeight="1">
      <c r="A26" s="5">
        <v>24</v>
      </c>
      <c r="B26" s="127" t="s">
        <v>216</v>
      </c>
      <c r="C26" s="127">
        <v>8</v>
      </c>
      <c r="D26" s="127" t="s">
        <v>204</v>
      </c>
      <c r="E26" s="127" t="s">
        <v>205</v>
      </c>
      <c r="F26" s="127" t="s">
        <v>16</v>
      </c>
      <c r="G26" s="130">
        <v>20</v>
      </c>
      <c r="H26" s="129" t="s">
        <v>34</v>
      </c>
    </row>
    <row r="27" spans="1:8" ht="27.75" customHeight="1">
      <c r="A27" s="5">
        <v>25</v>
      </c>
      <c r="B27" s="127" t="s">
        <v>217</v>
      </c>
      <c r="C27" s="127">
        <v>8</v>
      </c>
      <c r="D27" s="127" t="s">
        <v>204</v>
      </c>
      <c r="E27" s="127" t="s">
        <v>205</v>
      </c>
      <c r="F27" s="127" t="s">
        <v>16</v>
      </c>
      <c r="G27" s="130">
        <v>20</v>
      </c>
      <c r="H27" s="129" t="s">
        <v>34</v>
      </c>
    </row>
    <row r="28" spans="1:8" ht="27.75" customHeight="1">
      <c r="A28" s="5">
        <v>26</v>
      </c>
      <c r="B28" s="127" t="s">
        <v>218</v>
      </c>
      <c r="C28" s="127">
        <v>8</v>
      </c>
      <c r="D28" s="127" t="s">
        <v>204</v>
      </c>
      <c r="E28" s="127" t="s">
        <v>205</v>
      </c>
      <c r="F28" s="127" t="s">
        <v>16</v>
      </c>
      <c r="G28" s="130">
        <v>15</v>
      </c>
      <c r="H28" s="129" t="s">
        <v>34</v>
      </c>
    </row>
    <row r="29" spans="1:8" ht="27.75" customHeight="1">
      <c r="A29" s="5">
        <v>27</v>
      </c>
      <c r="B29" s="127" t="s">
        <v>219</v>
      </c>
      <c r="C29" s="127">
        <v>8</v>
      </c>
      <c r="D29" s="127" t="s">
        <v>204</v>
      </c>
      <c r="E29" s="127" t="s">
        <v>205</v>
      </c>
      <c r="F29" s="127" t="s">
        <v>16</v>
      </c>
      <c r="G29" s="128">
        <v>13</v>
      </c>
      <c r="H29" s="129" t="s">
        <v>34</v>
      </c>
    </row>
    <row r="30" spans="1:8" ht="27.75" customHeight="1">
      <c r="A30" s="5">
        <v>28</v>
      </c>
      <c r="B30" s="10" t="s">
        <v>220</v>
      </c>
      <c r="C30" s="25">
        <v>8</v>
      </c>
      <c r="D30" s="10" t="s">
        <v>204</v>
      </c>
      <c r="E30" s="10" t="s">
        <v>205</v>
      </c>
      <c r="F30" s="10" t="s">
        <v>16</v>
      </c>
      <c r="G30" s="9">
        <v>10</v>
      </c>
      <c r="H30" s="7" t="s">
        <v>17</v>
      </c>
    </row>
    <row r="31" spans="1:8" ht="27.75" customHeight="1">
      <c r="A31" s="5">
        <v>29</v>
      </c>
      <c r="B31" s="10" t="s">
        <v>43</v>
      </c>
      <c r="C31" s="25">
        <v>8</v>
      </c>
      <c r="D31" s="10" t="s">
        <v>204</v>
      </c>
      <c r="E31" s="10" t="s">
        <v>205</v>
      </c>
      <c r="F31" s="10" t="s">
        <v>16</v>
      </c>
      <c r="G31" s="9">
        <v>10</v>
      </c>
      <c r="H31" s="7" t="s">
        <v>17</v>
      </c>
    </row>
    <row r="32" spans="1:8" ht="27.75" customHeight="1">
      <c r="A32" s="5">
        <v>30</v>
      </c>
      <c r="B32" s="10" t="s">
        <v>221</v>
      </c>
      <c r="C32" s="25">
        <v>8</v>
      </c>
      <c r="D32" s="10" t="s">
        <v>204</v>
      </c>
      <c r="E32" s="10" t="s">
        <v>205</v>
      </c>
      <c r="F32" s="10" t="s">
        <v>16</v>
      </c>
      <c r="G32" s="63">
        <v>10</v>
      </c>
      <c r="H32" s="7" t="s">
        <v>17</v>
      </c>
    </row>
    <row r="33" spans="1:8" ht="27.75" customHeight="1">
      <c r="A33" s="5">
        <v>31</v>
      </c>
      <c r="B33" s="10" t="s">
        <v>42</v>
      </c>
      <c r="C33" s="25">
        <v>8</v>
      </c>
      <c r="D33" s="10" t="s">
        <v>204</v>
      </c>
      <c r="E33" s="10" t="s">
        <v>205</v>
      </c>
      <c r="F33" s="10" t="s">
        <v>16</v>
      </c>
      <c r="G33" s="9">
        <v>8</v>
      </c>
      <c r="H33" s="7" t="s">
        <v>17</v>
      </c>
    </row>
    <row r="34" spans="1:8" ht="27.75" customHeight="1">
      <c r="A34" s="5">
        <v>32</v>
      </c>
      <c r="B34" s="10" t="s">
        <v>121</v>
      </c>
      <c r="C34" s="25">
        <v>8</v>
      </c>
      <c r="D34" s="10" t="s">
        <v>204</v>
      </c>
      <c r="E34" s="10" t="s">
        <v>205</v>
      </c>
      <c r="F34" s="10" t="s">
        <v>16</v>
      </c>
      <c r="G34" s="9">
        <v>7</v>
      </c>
      <c r="H34" s="7" t="s">
        <v>17</v>
      </c>
    </row>
    <row r="35" spans="1:8" ht="27.75" customHeight="1">
      <c r="A35" s="5">
        <v>33</v>
      </c>
      <c r="B35" s="10" t="s">
        <v>169</v>
      </c>
      <c r="C35" s="25">
        <v>8</v>
      </c>
      <c r="D35" s="10" t="s">
        <v>204</v>
      </c>
      <c r="E35" s="10" t="s">
        <v>205</v>
      </c>
      <c r="F35" s="10" t="s">
        <v>16</v>
      </c>
      <c r="G35" s="9">
        <v>0</v>
      </c>
      <c r="H35" s="7" t="s">
        <v>17</v>
      </c>
    </row>
    <row r="36" spans="1:8" ht="27.75" customHeight="1">
      <c r="A36" s="5">
        <v>34</v>
      </c>
      <c r="B36" s="132" t="s">
        <v>39</v>
      </c>
      <c r="C36" s="25">
        <v>7</v>
      </c>
      <c r="D36" s="10" t="s">
        <v>208</v>
      </c>
      <c r="E36" s="10" t="s">
        <v>205</v>
      </c>
      <c r="F36" s="10" t="s">
        <v>16</v>
      </c>
      <c r="G36" s="9">
        <v>10</v>
      </c>
      <c r="H36" s="7" t="s">
        <v>17</v>
      </c>
    </row>
    <row r="37" spans="1:8" ht="27.75" customHeight="1">
      <c r="A37" s="5">
        <v>35</v>
      </c>
      <c r="B37" s="132" t="s">
        <v>222</v>
      </c>
      <c r="C37" s="25">
        <v>7</v>
      </c>
      <c r="D37" s="10" t="s">
        <v>213</v>
      </c>
      <c r="E37" s="10" t="s">
        <v>205</v>
      </c>
      <c r="F37" s="10" t="e">
        <f>#REF!</f>
        <v>#REF!</v>
      </c>
      <c r="G37" s="9">
        <v>10</v>
      </c>
      <c r="H37" s="7" t="s">
        <v>17</v>
      </c>
    </row>
    <row r="38" spans="1:8" ht="24.75">
      <c r="A38" s="5">
        <v>36</v>
      </c>
      <c r="B38" s="132" t="s">
        <v>166</v>
      </c>
      <c r="C38" s="25">
        <v>7</v>
      </c>
      <c r="D38" s="10" t="s">
        <v>208</v>
      </c>
      <c r="E38" s="10" t="s">
        <v>205</v>
      </c>
      <c r="F38" s="10" t="s">
        <v>16</v>
      </c>
      <c r="G38" s="9">
        <v>10</v>
      </c>
      <c r="H38" s="7" t="s">
        <v>17</v>
      </c>
    </row>
    <row r="39" spans="1:8" ht="24.75">
      <c r="A39" s="5">
        <v>37</v>
      </c>
      <c r="B39" s="132" t="s">
        <v>223</v>
      </c>
      <c r="C39" s="25">
        <v>7</v>
      </c>
      <c r="D39" s="10" t="s">
        <v>213</v>
      </c>
      <c r="E39" s="10" t="s">
        <v>205</v>
      </c>
      <c r="F39" s="10" t="e">
        <f>#REF!</f>
        <v>#REF!</v>
      </c>
      <c r="G39" s="9">
        <v>9</v>
      </c>
      <c r="H39" s="7" t="s">
        <v>17</v>
      </c>
    </row>
    <row r="40" spans="1:8" ht="24.75">
      <c r="A40" s="5">
        <v>38</v>
      </c>
      <c r="B40" s="132" t="s">
        <v>115</v>
      </c>
      <c r="C40" s="25">
        <v>7</v>
      </c>
      <c r="D40" s="10" t="s">
        <v>208</v>
      </c>
      <c r="E40" s="10" t="s">
        <v>205</v>
      </c>
      <c r="F40" s="10" t="s">
        <v>16</v>
      </c>
      <c r="G40" s="9">
        <v>7</v>
      </c>
      <c r="H40" s="7" t="s">
        <v>17</v>
      </c>
    </row>
    <row r="41" spans="1:8" ht="24.75">
      <c r="A41" s="5">
        <v>39</v>
      </c>
      <c r="B41" s="132" t="s">
        <v>38</v>
      </c>
      <c r="C41" s="25">
        <v>7</v>
      </c>
      <c r="D41" s="10" t="s">
        <v>208</v>
      </c>
      <c r="E41" s="10" t="s">
        <v>205</v>
      </c>
      <c r="F41" s="10" t="s">
        <v>16</v>
      </c>
      <c r="G41" s="9">
        <v>6</v>
      </c>
      <c r="H41" s="7" t="s">
        <v>17</v>
      </c>
    </row>
    <row r="42" spans="1:8" ht="24.75">
      <c r="A42" s="5">
        <v>40</v>
      </c>
      <c r="B42" s="132" t="s">
        <v>224</v>
      </c>
      <c r="C42" s="25">
        <v>7</v>
      </c>
      <c r="D42" s="10" t="s">
        <v>208</v>
      </c>
      <c r="E42" s="10" t="s">
        <v>205</v>
      </c>
      <c r="F42" s="10" t="s">
        <v>16</v>
      </c>
      <c r="G42" s="63">
        <v>6</v>
      </c>
      <c r="H42" s="7" t="s">
        <v>17</v>
      </c>
    </row>
    <row r="43" spans="1:8" ht="24.75">
      <c r="A43" s="5">
        <v>41</v>
      </c>
      <c r="B43" s="132" t="s">
        <v>107</v>
      </c>
      <c r="C43" s="25">
        <v>7</v>
      </c>
      <c r="D43" s="10" t="s">
        <v>213</v>
      </c>
      <c r="E43" s="10" t="s">
        <v>205</v>
      </c>
      <c r="F43" s="10" t="s">
        <v>16</v>
      </c>
      <c r="G43" s="9">
        <v>6</v>
      </c>
      <c r="H43" s="7" t="s">
        <v>17</v>
      </c>
    </row>
    <row r="44" spans="1:8" ht="24.75">
      <c r="A44" s="5">
        <v>42</v>
      </c>
      <c r="B44" s="132" t="s">
        <v>225</v>
      </c>
      <c r="C44" s="25">
        <v>7</v>
      </c>
      <c r="D44" s="10" t="s">
        <v>208</v>
      </c>
      <c r="E44" s="10" t="s">
        <v>205</v>
      </c>
      <c r="F44" s="10" t="s">
        <v>16</v>
      </c>
      <c r="G44" s="9">
        <v>5</v>
      </c>
      <c r="H44" s="7" t="s">
        <v>17</v>
      </c>
    </row>
    <row r="45" spans="1:8" ht="24.75">
      <c r="A45" s="5">
        <v>43</v>
      </c>
      <c r="B45" s="132" t="s">
        <v>110</v>
      </c>
      <c r="C45" s="25">
        <v>7</v>
      </c>
      <c r="D45" s="10" t="s">
        <v>208</v>
      </c>
      <c r="E45" s="10" t="s">
        <v>205</v>
      </c>
      <c r="F45" s="10" t="s">
        <v>16</v>
      </c>
      <c r="G45" s="9">
        <v>5</v>
      </c>
      <c r="H45" s="7" t="s">
        <v>17</v>
      </c>
    </row>
    <row r="46" spans="1:8" ht="24.75">
      <c r="A46" s="5">
        <v>44</v>
      </c>
      <c r="B46" s="132" t="s">
        <v>109</v>
      </c>
      <c r="C46" s="25">
        <v>7</v>
      </c>
      <c r="D46" s="10" t="s">
        <v>208</v>
      </c>
      <c r="E46" s="10" t="s">
        <v>205</v>
      </c>
      <c r="F46" s="10" t="s">
        <v>16</v>
      </c>
      <c r="G46" s="9">
        <v>5</v>
      </c>
      <c r="H46" s="7" t="s">
        <v>17</v>
      </c>
    </row>
    <row r="47" spans="1:8" ht="24.75">
      <c r="A47" s="5">
        <v>45</v>
      </c>
      <c r="B47" s="132" t="s">
        <v>226</v>
      </c>
      <c r="C47" s="25">
        <v>7</v>
      </c>
      <c r="D47" s="10" t="s">
        <v>208</v>
      </c>
      <c r="E47" s="10" t="s">
        <v>205</v>
      </c>
      <c r="F47" s="10" t="s">
        <v>16</v>
      </c>
      <c r="G47" s="9">
        <v>5</v>
      </c>
      <c r="H47" s="7" t="s">
        <v>17</v>
      </c>
    </row>
    <row r="48" spans="1:8" ht="24.75">
      <c r="A48" s="5">
        <v>46</v>
      </c>
      <c r="B48" s="132" t="s">
        <v>227</v>
      </c>
      <c r="C48" s="25">
        <v>7</v>
      </c>
      <c r="D48" s="10" t="s">
        <v>213</v>
      </c>
      <c r="E48" s="10" t="s">
        <v>205</v>
      </c>
      <c r="F48" s="10">
        <f>F42</f>
        <v>0</v>
      </c>
      <c r="G48" s="9">
        <v>5</v>
      </c>
      <c r="H48" s="7" t="s">
        <v>17</v>
      </c>
    </row>
    <row r="49" spans="1:8" ht="24.75">
      <c r="A49" s="5">
        <v>47</v>
      </c>
      <c r="B49" s="132" t="s">
        <v>41</v>
      </c>
      <c r="C49" s="25">
        <v>7</v>
      </c>
      <c r="D49" s="10" t="s">
        <v>208</v>
      </c>
      <c r="E49" s="10" t="s">
        <v>205</v>
      </c>
      <c r="F49" s="10" t="s">
        <v>16</v>
      </c>
      <c r="G49" s="9">
        <v>4</v>
      </c>
      <c r="H49" s="7" t="s">
        <v>17</v>
      </c>
    </row>
    <row r="50" spans="1:8" ht="24.75">
      <c r="A50" s="5">
        <v>48</v>
      </c>
      <c r="B50" s="132" t="s">
        <v>228</v>
      </c>
      <c r="C50" s="25">
        <v>7</v>
      </c>
      <c r="D50" s="10" t="s">
        <v>213</v>
      </c>
      <c r="E50" s="10" t="s">
        <v>205</v>
      </c>
      <c r="F50" s="10">
        <f>F44</f>
        <v>0</v>
      </c>
      <c r="G50" s="63">
        <v>2</v>
      </c>
      <c r="H50" s="7" t="s">
        <v>17</v>
      </c>
    </row>
    <row r="51" spans="1:8" ht="24.75">
      <c r="A51" s="5">
        <v>49</v>
      </c>
      <c r="B51" s="132" t="s">
        <v>229</v>
      </c>
      <c r="C51" s="25">
        <v>7</v>
      </c>
      <c r="D51" s="10" t="s">
        <v>213</v>
      </c>
      <c r="E51" s="10" t="s">
        <v>205</v>
      </c>
      <c r="F51" s="10" t="e">
        <f>#REF!</f>
        <v>#REF!</v>
      </c>
      <c r="G51" s="63">
        <v>0</v>
      </c>
      <c r="H51" s="7" t="s">
        <v>17</v>
      </c>
    </row>
    <row r="52" spans="1:8" ht="24.75">
      <c r="A52" s="5">
        <v>50</v>
      </c>
      <c r="B52" s="132" t="s">
        <v>158</v>
      </c>
      <c r="C52" s="25">
        <v>7</v>
      </c>
      <c r="D52" s="10" t="s">
        <v>208</v>
      </c>
      <c r="E52" s="10" t="s">
        <v>205</v>
      </c>
      <c r="F52" s="10" t="s">
        <v>16</v>
      </c>
      <c r="G52" s="9">
        <v>0</v>
      </c>
      <c r="H52" s="7" t="s">
        <v>17</v>
      </c>
    </row>
    <row r="53" spans="1:8" ht="24.75">
      <c r="A53" s="5">
        <v>51</v>
      </c>
      <c r="B53" s="132" t="s">
        <v>230</v>
      </c>
      <c r="C53" s="25">
        <v>7</v>
      </c>
      <c r="D53" s="10" t="s">
        <v>231</v>
      </c>
      <c r="E53" s="10" t="s">
        <v>205</v>
      </c>
      <c r="F53" s="10" t="s">
        <v>16</v>
      </c>
      <c r="G53" s="9">
        <v>0</v>
      </c>
      <c r="H53" s="7" t="s">
        <v>17</v>
      </c>
    </row>
    <row r="54" spans="1:8" ht="24.75">
      <c r="A54" s="5">
        <v>52</v>
      </c>
      <c r="B54" s="10" t="s">
        <v>20</v>
      </c>
      <c r="C54" s="10">
        <v>6</v>
      </c>
      <c r="D54" s="10" t="s">
        <v>232</v>
      </c>
      <c r="E54" s="10" t="s">
        <v>205</v>
      </c>
      <c r="F54" s="10" t="s">
        <v>233</v>
      </c>
      <c r="G54" s="9">
        <v>7</v>
      </c>
      <c r="H54" s="7" t="s">
        <v>17</v>
      </c>
    </row>
    <row r="55" spans="1:8" ht="24.75">
      <c r="A55" s="5">
        <v>53</v>
      </c>
      <c r="B55" s="10" t="s">
        <v>154</v>
      </c>
      <c r="C55" s="10">
        <v>6</v>
      </c>
      <c r="D55" s="10" t="s">
        <v>232</v>
      </c>
      <c r="E55" s="10" t="s">
        <v>205</v>
      </c>
      <c r="F55" s="10" t="s">
        <v>233</v>
      </c>
      <c r="G55" s="63">
        <v>7</v>
      </c>
      <c r="H55" s="7" t="s">
        <v>17</v>
      </c>
    </row>
    <row r="56" spans="1:8" ht="24.75">
      <c r="A56" s="5">
        <v>54</v>
      </c>
      <c r="B56" s="10" t="s">
        <v>234</v>
      </c>
      <c r="C56" s="10">
        <v>6</v>
      </c>
      <c r="D56" s="10" t="s">
        <v>213</v>
      </c>
      <c r="E56" s="10" t="s">
        <v>205</v>
      </c>
      <c r="F56" s="10" t="e">
        <f>#REF!</f>
        <v>#REF!</v>
      </c>
      <c r="G56" s="63">
        <v>6</v>
      </c>
      <c r="H56" s="7" t="s">
        <v>17</v>
      </c>
    </row>
    <row r="57" spans="1:8" ht="24.75">
      <c r="A57" s="5">
        <v>55</v>
      </c>
      <c r="B57" s="10" t="s">
        <v>105</v>
      </c>
      <c r="C57" s="10">
        <v>6</v>
      </c>
      <c r="D57" s="10" t="s">
        <v>232</v>
      </c>
      <c r="E57" s="10" t="s">
        <v>205</v>
      </c>
      <c r="F57" s="10" t="s">
        <v>233</v>
      </c>
      <c r="G57" s="63">
        <v>2</v>
      </c>
      <c r="H57" s="7" t="s">
        <v>17</v>
      </c>
    </row>
    <row r="58" spans="1:8" ht="24.75">
      <c r="A58" s="5">
        <v>56</v>
      </c>
      <c r="B58" s="10" t="s">
        <v>103</v>
      </c>
      <c r="C58" s="10">
        <v>6</v>
      </c>
      <c r="D58" s="10" t="s">
        <v>232</v>
      </c>
      <c r="E58" s="10" t="s">
        <v>205</v>
      </c>
      <c r="F58" s="10" t="s">
        <v>233</v>
      </c>
      <c r="G58" s="63">
        <v>2</v>
      </c>
      <c r="H58" s="7" t="s">
        <v>17</v>
      </c>
    </row>
    <row r="59" spans="1:8" ht="24.75">
      <c r="A59" s="5">
        <v>57</v>
      </c>
      <c r="B59" s="10" t="s">
        <v>106</v>
      </c>
      <c r="C59" s="10">
        <v>6</v>
      </c>
      <c r="D59" s="10" t="s">
        <v>232</v>
      </c>
      <c r="E59" s="10" t="s">
        <v>205</v>
      </c>
      <c r="F59" s="10" t="s">
        <v>233</v>
      </c>
      <c r="G59" s="9">
        <v>2</v>
      </c>
      <c r="H59" s="7" t="s">
        <v>17</v>
      </c>
    </row>
    <row r="60" spans="1:8" ht="24.75">
      <c r="A60" s="5">
        <v>58</v>
      </c>
      <c r="B60" s="10" t="s">
        <v>187</v>
      </c>
      <c r="C60" s="10">
        <v>6</v>
      </c>
      <c r="D60" s="10" t="s">
        <v>213</v>
      </c>
      <c r="E60" s="10" t="s">
        <v>205</v>
      </c>
      <c r="F60" s="10" t="s">
        <v>16</v>
      </c>
      <c r="G60" s="9">
        <v>2</v>
      </c>
      <c r="H60" s="7" t="s">
        <v>17</v>
      </c>
    </row>
    <row r="61" spans="1:8" ht="24.75">
      <c r="A61" s="5">
        <v>59</v>
      </c>
      <c r="B61" s="10" t="s">
        <v>235</v>
      </c>
      <c r="C61" s="10">
        <v>6</v>
      </c>
      <c r="D61" s="10" t="s">
        <v>232</v>
      </c>
      <c r="E61" s="10" t="s">
        <v>205</v>
      </c>
      <c r="F61" s="10" t="s">
        <v>233</v>
      </c>
      <c r="G61" s="63">
        <v>2</v>
      </c>
      <c r="H61" s="7" t="s">
        <v>17</v>
      </c>
    </row>
    <row r="62" spans="1:8" ht="24.75">
      <c r="A62" s="5">
        <v>60</v>
      </c>
      <c r="B62" s="10" t="s">
        <v>236</v>
      </c>
      <c r="C62" s="10">
        <v>6</v>
      </c>
      <c r="D62" s="10" t="s">
        <v>232</v>
      </c>
      <c r="E62" s="10" t="s">
        <v>205</v>
      </c>
      <c r="F62" s="10" t="s">
        <v>233</v>
      </c>
      <c r="G62" s="63">
        <v>2</v>
      </c>
      <c r="H62" s="7" t="s">
        <v>17</v>
      </c>
    </row>
    <row r="63" spans="1:8" ht="24.75">
      <c r="A63" s="5">
        <v>61</v>
      </c>
      <c r="B63" s="10" t="s">
        <v>153</v>
      </c>
      <c r="C63" s="10">
        <v>6</v>
      </c>
      <c r="D63" s="10" t="s">
        <v>213</v>
      </c>
      <c r="E63" s="10" t="s">
        <v>205</v>
      </c>
      <c r="F63" s="10" t="s">
        <v>233</v>
      </c>
      <c r="G63" s="9">
        <v>1</v>
      </c>
      <c r="H63" s="7" t="s">
        <v>17</v>
      </c>
    </row>
    <row r="64" spans="1:8" ht="24.75">
      <c r="A64" s="5">
        <v>62</v>
      </c>
      <c r="B64" s="10" t="s">
        <v>237</v>
      </c>
      <c r="C64" s="10">
        <v>6</v>
      </c>
      <c r="D64" s="10" t="s">
        <v>232</v>
      </c>
      <c r="E64" s="10" t="s">
        <v>205</v>
      </c>
      <c r="F64" s="10" t="s">
        <v>233</v>
      </c>
      <c r="G64" s="9">
        <v>1</v>
      </c>
      <c r="H64" s="7" t="s">
        <v>17</v>
      </c>
    </row>
    <row r="65" spans="1:8" ht="24.75">
      <c r="A65" s="5">
        <v>63</v>
      </c>
      <c r="B65" s="10" t="s">
        <v>238</v>
      </c>
      <c r="C65" s="10">
        <v>6</v>
      </c>
      <c r="D65" s="10" t="s">
        <v>232</v>
      </c>
      <c r="E65" s="10" t="s">
        <v>205</v>
      </c>
      <c r="F65" s="10" t="s">
        <v>233</v>
      </c>
      <c r="G65" s="9">
        <v>1</v>
      </c>
      <c r="H65" s="7" t="s">
        <v>17</v>
      </c>
    </row>
    <row r="66" spans="1:8" ht="24.75">
      <c r="A66" s="5">
        <v>64</v>
      </c>
      <c r="B66" s="10" t="s">
        <v>186</v>
      </c>
      <c r="C66" s="10">
        <v>6</v>
      </c>
      <c r="D66" s="10" t="s">
        <v>232</v>
      </c>
      <c r="E66" s="10" t="s">
        <v>205</v>
      </c>
      <c r="F66" s="10" t="s">
        <v>233</v>
      </c>
      <c r="G66" s="9">
        <v>1</v>
      </c>
      <c r="H66" s="7" t="s">
        <v>17</v>
      </c>
    </row>
    <row r="67" spans="1:8" ht="24.75">
      <c r="A67" s="5">
        <v>65</v>
      </c>
      <c r="B67" s="10" t="s">
        <v>239</v>
      </c>
      <c r="C67" s="10">
        <v>6</v>
      </c>
      <c r="D67" s="10" t="s">
        <v>232</v>
      </c>
      <c r="E67" s="10" t="s">
        <v>205</v>
      </c>
      <c r="F67" s="10" t="s">
        <v>16</v>
      </c>
      <c r="G67" s="63">
        <v>1</v>
      </c>
      <c r="H67" s="7" t="s">
        <v>17</v>
      </c>
    </row>
    <row r="68" spans="1:8" ht="24.75">
      <c r="A68" s="5">
        <v>66</v>
      </c>
      <c r="B68" s="10" t="s">
        <v>240</v>
      </c>
      <c r="C68" s="10">
        <v>6</v>
      </c>
      <c r="D68" s="10" t="s">
        <v>232</v>
      </c>
      <c r="E68" s="10" t="s">
        <v>205</v>
      </c>
      <c r="F68" s="10" t="s">
        <v>233</v>
      </c>
      <c r="G68" s="9">
        <v>1</v>
      </c>
      <c r="H68" s="7" t="s">
        <v>17</v>
      </c>
    </row>
    <row r="69" spans="1:8" ht="24.75">
      <c r="A69" s="5">
        <v>67</v>
      </c>
      <c r="B69" s="10" t="s">
        <v>241</v>
      </c>
      <c r="C69" s="10">
        <v>6</v>
      </c>
      <c r="D69" s="10" t="s">
        <v>213</v>
      </c>
      <c r="E69" s="10" t="s">
        <v>205</v>
      </c>
      <c r="F69" s="10" t="s">
        <v>233</v>
      </c>
      <c r="G69" s="9">
        <v>1</v>
      </c>
      <c r="H69" s="7" t="s">
        <v>17</v>
      </c>
    </row>
    <row r="70" spans="1:8" ht="24.75">
      <c r="A70" s="5">
        <v>68</v>
      </c>
      <c r="B70" s="10" t="s">
        <v>242</v>
      </c>
      <c r="C70" s="10">
        <v>6</v>
      </c>
      <c r="D70" s="10" t="s">
        <v>232</v>
      </c>
      <c r="E70" s="10" t="s">
        <v>205</v>
      </c>
      <c r="F70" s="10" t="s">
        <v>16</v>
      </c>
      <c r="G70" s="9">
        <v>1</v>
      </c>
      <c r="H70" s="7" t="s">
        <v>17</v>
      </c>
    </row>
    <row r="71" spans="1:8" ht="24.75">
      <c r="A71" s="5">
        <v>69</v>
      </c>
      <c r="B71" s="10" t="s">
        <v>29</v>
      </c>
      <c r="C71" s="10">
        <v>6</v>
      </c>
      <c r="D71" s="10" t="s">
        <v>232</v>
      </c>
      <c r="E71" s="10" t="s">
        <v>205</v>
      </c>
      <c r="F71" s="10" t="s">
        <v>16</v>
      </c>
      <c r="G71" s="63">
        <v>1</v>
      </c>
      <c r="H71" s="7" t="s">
        <v>17</v>
      </c>
    </row>
    <row r="72" spans="1:8" ht="24.75">
      <c r="A72" s="5">
        <v>70</v>
      </c>
      <c r="B72" s="10" t="s">
        <v>243</v>
      </c>
      <c r="C72" s="10">
        <v>6</v>
      </c>
      <c r="D72" s="10" t="s">
        <v>232</v>
      </c>
      <c r="E72" s="10" t="s">
        <v>205</v>
      </c>
      <c r="F72" s="10" t="s">
        <v>16</v>
      </c>
      <c r="G72" s="9">
        <v>1</v>
      </c>
      <c r="H72" s="7" t="s">
        <v>17</v>
      </c>
    </row>
    <row r="73" spans="1:8" ht="24.75">
      <c r="A73" s="5">
        <v>71</v>
      </c>
      <c r="B73" s="10" t="s">
        <v>244</v>
      </c>
      <c r="C73" s="10">
        <v>6</v>
      </c>
      <c r="D73" s="10" t="s">
        <v>213</v>
      </c>
      <c r="E73" s="10" t="s">
        <v>205</v>
      </c>
      <c r="F73" s="10" t="s">
        <v>233</v>
      </c>
      <c r="G73" s="9">
        <v>1</v>
      </c>
      <c r="H73" s="7" t="s">
        <v>17</v>
      </c>
    </row>
    <row r="74" spans="1:8" ht="24.75">
      <c r="A74" s="5">
        <v>72</v>
      </c>
      <c r="B74" s="10" t="s">
        <v>245</v>
      </c>
      <c r="C74" s="10">
        <v>6</v>
      </c>
      <c r="D74" s="10" t="s">
        <v>232</v>
      </c>
      <c r="E74" s="10" t="s">
        <v>205</v>
      </c>
      <c r="F74" s="10" t="s">
        <v>233</v>
      </c>
      <c r="G74" s="9">
        <v>1</v>
      </c>
      <c r="H74" s="7" t="s">
        <v>17</v>
      </c>
    </row>
    <row r="75" spans="1:8" ht="24.75">
      <c r="A75" s="5">
        <v>73</v>
      </c>
      <c r="B75" s="10" t="s">
        <v>246</v>
      </c>
      <c r="C75" s="10">
        <v>6</v>
      </c>
      <c r="D75" s="10" t="s">
        <v>232</v>
      </c>
      <c r="E75" s="10" t="s">
        <v>205</v>
      </c>
      <c r="F75" s="10" t="s">
        <v>16</v>
      </c>
      <c r="G75" s="63">
        <v>1</v>
      </c>
      <c r="H75" s="7" t="s">
        <v>17</v>
      </c>
    </row>
    <row r="76" spans="1:8" ht="24.75">
      <c r="A76" s="5">
        <v>74</v>
      </c>
      <c r="B76" s="10" t="s">
        <v>247</v>
      </c>
      <c r="C76" s="10">
        <v>6</v>
      </c>
      <c r="D76" s="10" t="s">
        <v>232</v>
      </c>
      <c r="E76" s="10" t="s">
        <v>205</v>
      </c>
      <c r="F76" s="10" t="s">
        <v>16</v>
      </c>
      <c r="G76" s="63">
        <v>1</v>
      </c>
      <c r="H76" s="7" t="s">
        <v>17</v>
      </c>
    </row>
    <row r="77" spans="1:8" ht="24.75">
      <c r="A77" s="5">
        <v>75</v>
      </c>
      <c r="B77" s="10" t="s">
        <v>21</v>
      </c>
      <c r="C77" s="10">
        <v>6</v>
      </c>
      <c r="D77" s="10" t="s">
        <v>232</v>
      </c>
      <c r="E77" s="10" t="s">
        <v>205</v>
      </c>
      <c r="F77" s="10" t="s">
        <v>233</v>
      </c>
      <c r="G77" s="63">
        <v>1</v>
      </c>
      <c r="H77" s="7" t="s">
        <v>17</v>
      </c>
    </row>
    <row r="78" spans="1:8" ht="24.75">
      <c r="A78" s="5">
        <v>76</v>
      </c>
      <c r="B78" s="10" t="s">
        <v>248</v>
      </c>
      <c r="C78" s="10">
        <v>6</v>
      </c>
      <c r="D78" s="10" t="s">
        <v>232</v>
      </c>
      <c r="E78" s="10" t="s">
        <v>205</v>
      </c>
      <c r="F78" s="10" t="s">
        <v>16</v>
      </c>
      <c r="G78" s="63">
        <v>1</v>
      </c>
      <c r="H78" s="7" t="s">
        <v>17</v>
      </c>
    </row>
    <row r="79" spans="1:8" ht="24.75">
      <c r="A79" s="5">
        <v>77</v>
      </c>
      <c r="B79" s="10" t="s">
        <v>13</v>
      </c>
      <c r="C79" s="10">
        <v>6</v>
      </c>
      <c r="D79" s="10" t="s">
        <v>213</v>
      </c>
      <c r="E79" s="10" t="s">
        <v>205</v>
      </c>
      <c r="F79" s="10" t="e">
        <f>#REF!</f>
        <v>#REF!</v>
      </c>
      <c r="G79" s="63">
        <v>1</v>
      </c>
      <c r="H79" s="7" t="s">
        <v>17</v>
      </c>
    </row>
    <row r="80" spans="1:8" ht="24.75">
      <c r="A80" s="5">
        <v>78</v>
      </c>
      <c r="B80" s="10" t="s">
        <v>95</v>
      </c>
      <c r="C80" s="10">
        <v>5</v>
      </c>
      <c r="D80" s="10" t="s">
        <v>231</v>
      </c>
      <c r="E80" s="10" t="s">
        <v>205</v>
      </c>
      <c r="F80" s="10" t="s">
        <v>16</v>
      </c>
      <c r="G80" s="133">
        <v>10</v>
      </c>
      <c r="H80" s="134" t="s">
        <v>17</v>
      </c>
    </row>
    <row r="81" spans="1:8" ht="24.75">
      <c r="A81" s="5">
        <v>79</v>
      </c>
      <c r="B81" s="10" t="s">
        <v>90</v>
      </c>
      <c r="C81" s="10">
        <v>5</v>
      </c>
      <c r="D81" s="10" t="s">
        <v>231</v>
      </c>
      <c r="E81" s="10" t="s">
        <v>205</v>
      </c>
      <c r="F81" s="10" t="s">
        <v>16</v>
      </c>
      <c r="G81" s="133">
        <v>5</v>
      </c>
      <c r="H81" s="134" t="s">
        <v>17</v>
      </c>
    </row>
    <row r="82" spans="1:8" ht="24.75">
      <c r="A82" s="5">
        <v>80</v>
      </c>
      <c r="B82" s="10" t="s">
        <v>87</v>
      </c>
      <c r="C82" s="10">
        <v>5</v>
      </c>
      <c r="D82" s="10" t="s">
        <v>231</v>
      </c>
      <c r="E82" s="10" t="s">
        <v>205</v>
      </c>
      <c r="F82" s="10" t="s">
        <v>16</v>
      </c>
      <c r="G82" s="133">
        <v>5</v>
      </c>
      <c r="H82" s="134" t="s">
        <v>17</v>
      </c>
    </row>
    <row r="83" spans="1:8" ht="24.75">
      <c r="A83" s="5">
        <v>81</v>
      </c>
      <c r="B83" s="10" t="s">
        <v>96</v>
      </c>
      <c r="C83" s="10">
        <v>5</v>
      </c>
      <c r="D83" s="10" t="s">
        <v>231</v>
      </c>
      <c r="E83" s="10" t="s">
        <v>205</v>
      </c>
      <c r="F83" s="10" t="s">
        <v>16</v>
      </c>
      <c r="G83" s="133">
        <v>0</v>
      </c>
      <c r="H83" s="134" t="s">
        <v>17</v>
      </c>
    </row>
    <row r="84" spans="1:8" ht="24.75">
      <c r="A84" s="5">
        <v>82</v>
      </c>
      <c r="B84" s="10" t="s">
        <v>249</v>
      </c>
      <c r="C84" s="10">
        <v>5</v>
      </c>
      <c r="D84" s="10" t="s">
        <v>231</v>
      </c>
      <c r="E84" s="10" t="s">
        <v>205</v>
      </c>
      <c r="F84" s="10" t="s">
        <v>16</v>
      </c>
      <c r="G84" s="133">
        <v>0</v>
      </c>
      <c r="H84" s="134" t="s">
        <v>17</v>
      </c>
    </row>
    <row r="85" spans="1:8" ht="24.75">
      <c r="A85" s="5">
        <v>83</v>
      </c>
      <c r="B85" s="10" t="s">
        <v>250</v>
      </c>
      <c r="C85" s="10">
        <v>5</v>
      </c>
      <c r="D85" s="10" t="s">
        <v>231</v>
      </c>
      <c r="E85" s="10" t="s">
        <v>205</v>
      </c>
      <c r="F85" s="10" t="s">
        <v>16</v>
      </c>
      <c r="G85" s="135">
        <v>0</v>
      </c>
      <c r="H85" s="134" t="s">
        <v>17</v>
      </c>
    </row>
    <row r="86" spans="1:8" ht="24.75">
      <c r="A86" s="5">
        <v>84</v>
      </c>
      <c r="B86" s="10" t="s">
        <v>91</v>
      </c>
      <c r="C86" s="10">
        <v>5</v>
      </c>
      <c r="D86" s="10" t="s">
        <v>231</v>
      </c>
      <c r="E86" s="10" t="s">
        <v>205</v>
      </c>
      <c r="F86" s="10" t="s">
        <v>16</v>
      </c>
      <c r="G86" s="135">
        <v>0</v>
      </c>
      <c r="H86" s="134" t="s">
        <v>17</v>
      </c>
    </row>
    <row r="87" spans="1:8" ht="24.75">
      <c r="A87" s="103">
        <v>85</v>
      </c>
      <c r="B87" s="98" t="s">
        <v>60</v>
      </c>
      <c r="C87" s="98">
        <v>4</v>
      </c>
      <c r="D87" s="98" t="s">
        <v>61</v>
      </c>
      <c r="E87" s="98" t="s">
        <v>205</v>
      </c>
      <c r="F87" s="98" t="s">
        <v>16</v>
      </c>
      <c r="G87" s="125">
        <v>14</v>
      </c>
      <c r="H87" s="136" t="s">
        <v>32</v>
      </c>
    </row>
    <row r="88" spans="1:8" ht="24.75">
      <c r="A88" s="126">
        <v>86</v>
      </c>
      <c r="B88" s="127" t="s">
        <v>251</v>
      </c>
      <c r="C88" s="127">
        <v>4</v>
      </c>
      <c r="D88" s="127" t="s">
        <v>64</v>
      </c>
      <c r="E88" s="127" t="s">
        <v>205</v>
      </c>
      <c r="F88" s="127" t="s">
        <v>16</v>
      </c>
      <c r="G88" s="128">
        <v>11</v>
      </c>
      <c r="H88" s="137" t="s">
        <v>34</v>
      </c>
    </row>
    <row r="89" spans="1:8" ht="24.75">
      <c r="A89" s="126">
        <v>87</v>
      </c>
      <c r="B89" s="127" t="s">
        <v>75</v>
      </c>
      <c r="C89" s="127">
        <v>4</v>
      </c>
      <c r="D89" s="127" t="s">
        <v>61</v>
      </c>
      <c r="E89" s="127" t="s">
        <v>205</v>
      </c>
      <c r="F89" s="127" t="s">
        <v>16</v>
      </c>
      <c r="G89" s="128">
        <v>10</v>
      </c>
      <c r="H89" s="137" t="s">
        <v>34</v>
      </c>
    </row>
    <row r="90" spans="1:8" ht="24.75">
      <c r="A90" s="126">
        <v>88</v>
      </c>
      <c r="B90" s="127" t="s">
        <v>252</v>
      </c>
      <c r="C90" s="127">
        <v>4</v>
      </c>
      <c r="D90" s="127" t="s">
        <v>61</v>
      </c>
      <c r="E90" s="127" t="s">
        <v>205</v>
      </c>
      <c r="F90" s="127" t="s">
        <v>16</v>
      </c>
      <c r="G90" s="128">
        <v>10</v>
      </c>
      <c r="H90" s="137" t="s">
        <v>34</v>
      </c>
    </row>
    <row r="91" spans="1:8" ht="24.75">
      <c r="A91" s="126">
        <v>89</v>
      </c>
      <c r="B91" s="127" t="s">
        <v>63</v>
      </c>
      <c r="C91" s="127">
        <v>4</v>
      </c>
      <c r="D91" s="127" t="s">
        <v>64</v>
      </c>
      <c r="E91" s="127" t="s">
        <v>205</v>
      </c>
      <c r="F91" s="127" t="s">
        <v>16</v>
      </c>
      <c r="G91" s="128">
        <v>9</v>
      </c>
      <c r="H91" s="137" t="s">
        <v>34</v>
      </c>
    </row>
    <row r="92" spans="1:8" ht="24.75">
      <c r="A92" s="126">
        <v>90</v>
      </c>
      <c r="B92" s="127" t="s">
        <v>78</v>
      </c>
      <c r="C92" s="127">
        <v>4</v>
      </c>
      <c r="D92" s="127" t="s">
        <v>61</v>
      </c>
      <c r="E92" s="127" t="s">
        <v>205</v>
      </c>
      <c r="F92" s="127" t="s">
        <v>16</v>
      </c>
      <c r="G92" s="130">
        <v>9</v>
      </c>
      <c r="H92" s="137" t="s">
        <v>34</v>
      </c>
    </row>
    <row r="93" spans="1:8" ht="24.75">
      <c r="A93" s="126">
        <v>91</v>
      </c>
      <c r="B93" s="127" t="s">
        <v>253</v>
      </c>
      <c r="C93" s="127">
        <v>4</v>
      </c>
      <c r="D93" s="127" t="s">
        <v>61</v>
      </c>
      <c r="E93" s="127" t="s">
        <v>205</v>
      </c>
      <c r="F93" s="127" t="s">
        <v>16</v>
      </c>
      <c r="G93" s="130">
        <v>8</v>
      </c>
      <c r="H93" s="137" t="s">
        <v>34</v>
      </c>
    </row>
    <row r="94" spans="1:8" ht="24.75">
      <c r="A94" s="126">
        <v>92</v>
      </c>
      <c r="B94" s="127" t="s">
        <v>254</v>
      </c>
      <c r="C94" s="127">
        <v>4</v>
      </c>
      <c r="D94" s="127" t="s">
        <v>69</v>
      </c>
      <c r="E94" s="127" t="s">
        <v>205</v>
      </c>
      <c r="F94" s="127" t="s">
        <v>16</v>
      </c>
      <c r="G94" s="130">
        <v>8</v>
      </c>
      <c r="H94" s="137" t="s">
        <v>34</v>
      </c>
    </row>
    <row r="95" spans="1:8" ht="24.75">
      <c r="A95" s="126">
        <v>93</v>
      </c>
      <c r="B95" s="127" t="s">
        <v>70</v>
      </c>
      <c r="C95" s="127">
        <v>4</v>
      </c>
      <c r="D95" s="127" t="s">
        <v>64</v>
      </c>
      <c r="E95" s="127" t="s">
        <v>205</v>
      </c>
      <c r="F95" s="127" t="s">
        <v>16</v>
      </c>
      <c r="G95" s="128">
        <v>8</v>
      </c>
      <c r="H95" s="137" t="s">
        <v>34</v>
      </c>
    </row>
    <row r="96" spans="1:8" ht="24.75">
      <c r="A96" s="5">
        <v>94</v>
      </c>
      <c r="B96" s="10" t="s">
        <v>255</v>
      </c>
      <c r="C96" s="10">
        <v>4</v>
      </c>
      <c r="D96" s="10" t="s">
        <v>61</v>
      </c>
      <c r="E96" s="10" t="s">
        <v>205</v>
      </c>
      <c r="F96" s="10" t="s">
        <v>16</v>
      </c>
      <c r="G96" s="9">
        <v>7</v>
      </c>
      <c r="H96" s="134" t="s">
        <v>17</v>
      </c>
    </row>
    <row r="97" spans="1:8" ht="24.75">
      <c r="A97" s="5">
        <v>95</v>
      </c>
      <c r="B97" s="10" t="s">
        <v>76</v>
      </c>
      <c r="C97" s="10">
        <v>4</v>
      </c>
      <c r="D97" s="10" t="s">
        <v>69</v>
      </c>
      <c r="E97" s="10" t="s">
        <v>205</v>
      </c>
      <c r="F97" s="10" t="s">
        <v>16</v>
      </c>
      <c r="G97" s="9">
        <v>6</v>
      </c>
      <c r="H97" s="134" t="s">
        <v>17</v>
      </c>
    </row>
    <row r="98" spans="1:8" ht="24.75">
      <c r="A98" s="5">
        <v>96</v>
      </c>
      <c r="B98" s="10" t="s">
        <v>83</v>
      </c>
      <c r="C98" s="10">
        <v>4</v>
      </c>
      <c r="D98" s="10" t="s">
        <v>69</v>
      </c>
      <c r="E98" s="10" t="s">
        <v>205</v>
      </c>
      <c r="F98" s="10" t="s">
        <v>16</v>
      </c>
      <c r="G98" s="63">
        <v>6</v>
      </c>
      <c r="H98" s="134" t="s">
        <v>17</v>
      </c>
    </row>
    <row r="99" spans="1:8" ht="24.75">
      <c r="A99" s="5">
        <v>97</v>
      </c>
      <c r="B99" s="10" t="s">
        <v>86</v>
      </c>
      <c r="C99" s="10">
        <v>4</v>
      </c>
      <c r="D99" s="10" t="s">
        <v>69</v>
      </c>
      <c r="E99" s="10" t="s">
        <v>205</v>
      </c>
      <c r="F99" s="10" t="s">
        <v>16</v>
      </c>
      <c r="G99" s="9">
        <v>6</v>
      </c>
      <c r="H99" s="134" t="s">
        <v>17</v>
      </c>
    </row>
    <row r="100" spans="1:8" ht="24.75">
      <c r="A100" s="5">
        <v>98</v>
      </c>
      <c r="B100" s="10" t="s">
        <v>65</v>
      </c>
      <c r="C100" s="10">
        <v>4</v>
      </c>
      <c r="D100" s="10" t="s">
        <v>64</v>
      </c>
      <c r="E100" s="10" t="s">
        <v>205</v>
      </c>
      <c r="F100" s="10" t="s">
        <v>16</v>
      </c>
      <c r="G100" s="63">
        <v>6</v>
      </c>
      <c r="H100" s="134" t="s">
        <v>17</v>
      </c>
    </row>
    <row r="101" spans="1:8" ht="24.75">
      <c r="A101" s="5">
        <v>99</v>
      </c>
      <c r="B101" s="10" t="s">
        <v>256</v>
      </c>
      <c r="C101" s="10">
        <v>4</v>
      </c>
      <c r="D101" s="10" t="s">
        <v>64</v>
      </c>
      <c r="E101" s="10" t="s">
        <v>205</v>
      </c>
      <c r="F101" s="10" t="s">
        <v>16</v>
      </c>
      <c r="G101" s="9">
        <v>5</v>
      </c>
      <c r="H101" s="134" t="s">
        <v>17</v>
      </c>
    </row>
    <row r="102" spans="1:8" ht="24.75">
      <c r="A102" s="5">
        <v>100</v>
      </c>
      <c r="B102" s="10" t="s">
        <v>84</v>
      </c>
      <c r="C102" s="10">
        <v>4</v>
      </c>
      <c r="D102" s="10" t="s">
        <v>69</v>
      </c>
      <c r="E102" s="10" t="s">
        <v>205</v>
      </c>
      <c r="F102" s="10" t="s">
        <v>16</v>
      </c>
      <c r="G102" s="63">
        <v>5</v>
      </c>
      <c r="H102" s="134" t="s">
        <v>17</v>
      </c>
    </row>
    <row r="103" spans="1:8" ht="24.75">
      <c r="A103" s="5">
        <v>101</v>
      </c>
      <c r="B103" s="10" t="s">
        <v>81</v>
      </c>
      <c r="C103" s="10">
        <v>4</v>
      </c>
      <c r="D103" s="10" t="s">
        <v>61</v>
      </c>
      <c r="E103" s="10" t="s">
        <v>205</v>
      </c>
      <c r="F103" s="10" t="s">
        <v>16</v>
      </c>
      <c r="G103" s="63">
        <v>5</v>
      </c>
      <c r="H103" s="134" t="s">
        <v>17</v>
      </c>
    </row>
    <row r="104" spans="1:8" ht="24.75">
      <c r="A104" s="5">
        <v>102</v>
      </c>
      <c r="B104" s="10" t="s">
        <v>82</v>
      </c>
      <c r="C104" s="10">
        <v>4</v>
      </c>
      <c r="D104" s="10" t="s">
        <v>69</v>
      </c>
      <c r="E104" s="10" t="s">
        <v>205</v>
      </c>
      <c r="F104" s="10" t="s">
        <v>16</v>
      </c>
      <c r="G104" s="9">
        <v>4</v>
      </c>
      <c r="H104" s="134" t="s">
        <v>17</v>
      </c>
    </row>
    <row r="105" spans="1:8" ht="24.75">
      <c r="A105" s="5">
        <v>103</v>
      </c>
      <c r="B105" s="10" t="s">
        <v>72</v>
      </c>
      <c r="C105" s="10">
        <v>4</v>
      </c>
      <c r="D105" s="10" t="s">
        <v>64</v>
      </c>
      <c r="E105" s="10" t="s">
        <v>205</v>
      </c>
      <c r="F105" s="10" t="s">
        <v>16</v>
      </c>
      <c r="G105" s="63">
        <v>4</v>
      </c>
      <c r="H105" s="134" t="s">
        <v>17</v>
      </c>
    </row>
    <row r="106" spans="1:8" ht="24.75">
      <c r="A106" s="5">
        <v>104</v>
      </c>
      <c r="B106" s="10" t="s">
        <v>73</v>
      </c>
      <c r="C106" s="10">
        <v>4</v>
      </c>
      <c r="D106" s="10" t="s">
        <v>61</v>
      </c>
      <c r="E106" s="10" t="s">
        <v>205</v>
      </c>
      <c r="F106" s="10" t="s">
        <v>16</v>
      </c>
      <c r="G106" s="63">
        <v>4</v>
      </c>
      <c r="H106" s="134" t="s">
        <v>17</v>
      </c>
    </row>
    <row r="107" spans="1:8" ht="24.75">
      <c r="A107" s="5">
        <v>105</v>
      </c>
      <c r="B107" s="10" t="s">
        <v>257</v>
      </c>
      <c r="C107" s="10">
        <v>4</v>
      </c>
      <c r="D107" s="10" t="s">
        <v>64</v>
      </c>
      <c r="E107" s="10" t="s">
        <v>205</v>
      </c>
      <c r="F107" s="10" t="s">
        <v>16</v>
      </c>
      <c r="G107" s="9">
        <v>3</v>
      </c>
      <c r="H107" s="134" t="s">
        <v>17</v>
      </c>
    </row>
    <row r="108" spans="1:8" ht="24.75">
      <c r="A108" s="5">
        <v>106</v>
      </c>
      <c r="B108" s="10" t="s">
        <v>74</v>
      </c>
      <c r="C108" s="10">
        <v>4</v>
      </c>
      <c r="D108" s="10" t="s">
        <v>64</v>
      </c>
      <c r="E108" s="10" t="s">
        <v>205</v>
      </c>
      <c r="F108" s="10" t="s">
        <v>16</v>
      </c>
      <c r="G108" s="63">
        <v>0</v>
      </c>
      <c r="H108" s="134" t="s">
        <v>17</v>
      </c>
    </row>
    <row r="110" ht="15.75">
      <c r="B110" t="s">
        <v>190</v>
      </c>
    </row>
    <row r="111" ht="15.75">
      <c r="B111" t="s">
        <v>258</v>
      </c>
    </row>
    <row r="112" ht="15.75">
      <c r="B112" t="s">
        <v>259</v>
      </c>
    </row>
  </sheetData>
  <sheetProtection selectLockedCells="1" selectUnlockedCells="1"/>
  <mergeCells count="1">
    <mergeCell ref="B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15" zoomScaleSheetLayoutView="115" workbookViewId="0" topLeftCell="B24">
      <selection activeCell="C3" sqref="C3"/>
    </sheetView>
  </sheetViews>
  <sheetFormatPr defaultColWidth="12.57421875" defaultRowHeight="15"/>
  <cols>
    <col min="1" max="1" width="6.00390625" style="0" customWidth="1"/>
    <col min="2" max="2" width="6.140625" style="0" customWidth="1"/>
    <col min="3" max="3" width="21.00390625" style="0" customWidth="1"/>
    <col min="4" max="4" width="7.421875" style="0" customWidth="1"/>
    <col min="5" max="5" width="17.140625" style="0" customWidth="1"/>
    <col min="6" max="6" width="11.57421875" style="0" customWidth="1"/>
    <col min="7" max="7" width="18.421875" style="0" customWidth="1"/>
    <col min="8" max="16384" width="11.57421875" style="0" customWidth="1"/>
  </cols>
  <sheetData>
    <row r="1" spans="1:12" ht="27.75" customHeight="1">
      <c r="A1" s="1"/>
      <c r="B1" s="1"/>
      <c r="C1" s="138" t="s">
        <v>260</v>
      </c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ht="27.75" customHeight="1">
      <c r="A3" s="139">
        <v>1</v>
      </c>
      <c r="B3" s="140">
        <v>1</v>
      </c>
      <c r="C3" s="98" t="s">
        <v>196</v>
      </c>
      <c r="D3" s="98">
        <v>11</v>
      </c>
      <c r="E3" s="98" t="s">
        <v>54</v>
      </c>
      <c r="F3" s="98" t="s">
        <v>261</v>
      </c>
      <c r="G3" s="98" t="s">
        <v>16</v>
      </c>
      <c r="H3" s="99">
        <v>107</v>
      </c>
      <c r="I3" s="99"/>
      <c r="J3" s="99">
        <f aca="true" t="shared" si="0" ref="J3:J31">H3+I3</f>
        <v>107</v>
      </c>
      <c r="K3" s="99">
        <v>1</v>
      </c>
      <c r="L3" s="100" t="s">
        <v>32</v>
      </c>
    </row>
    <row r="4" spans="1:12" ht="27.75" customHeight="1">
      <c r="A4" s="139">
        <v>2</v>
      </c>
      <c r="B4" s="140">
        <v>2</v>
      </c>
      <c r="C4" s="98" t="s">
        <v>142</v>
      </c>
      <c r="D4" s="98">
        <v>11</v>
      </c>
      <c r="E4" s="98" t="s">
        <v>54</v>
      </c>
      <c r="F4" s="98" t="s">
        <v>261</v>
      </c>
      <c r="G4" s="98" t="s">
        <v>16</v>
      </c>
      <c r="H4" s="99">
        <v>107</v>
      </c>
      <c r="I4" s="99"/>
      <c r="J4" s="99">
        <f t="shared" si="0"/>
        <v>107</v>
      </c>
      <c r="K4" s="99">
        <v>1</v>
      </c>
      <c r="L4" s="100" t="s">
        <v>32</v>
      </c>
    </row>
    <row r="5" spans="1:12" ht="27.75" customHeight="1">
      <c r="A5" s="141">
        <v>3</v>
      </c>
      <c r="B5" s="140">
        <v>3</v>
      </c>
      <c r="C5" s="127" t="s">
        <v>53</v>
      </c>
      <c r="D5" s="127">
        <v>11</v>
      </c>
      <c r="E5" s="127" t="s">
        <v>54</v>
      </c>
      <c r="F5" s="127" t="s">
        <v>261</v>
      </c>
      <c r="G5" s="127" t="s">
        <v>16</v>
      </c>
      <c r="H5" s="128">
        <v>105</v>
      </c>
      <c r="I5" s="128"/>
      <c r="J5" s="128">
        <f t="shared" si="0"/>
        <v>105</v>
      </c>
      <c r="K5" s="128">
        <v>2</v>
      </c>
      <c r="L5" s="129" t="s">
        <v>34</v>
      </c>
    </row>
    <row r="6" spans="1:12" ht="27.75" customHeight="1">
      <c r="A6" s="141">
        <v>4</v>
      </c>
      <c r="B6" s="140">
        <v>4</v>
      </c>
      <c r="C6" s="127" t="s">
        <v>195</v>
      </c>
      <c r="D6" s="127">
        <v>11</v>
      </c>
      <c r="E6" s="127" t="s">
        <v>54</v>
      </c>
      <c r="F6" s="127" t="s">
        <v>261</v>
      </c>
      <c r="G6" s="127" t="s">
        <v>16</v>
      </c>
      <c r="H6" s="128">
        <v>100</v>
      </c>
      <c r="I6" s="128"/>
      <c r="J6" s="128">
        <f t="shared" si="0"/>
        <v>100</v>
      </c>
      <c r="K6" s="128">
        <v>3</v>
      </c>
      <c r="L6" s="129" t="s">
        <v>34</v>
      </c>
    </row>
    <row r="7" spans="1:12" ht="27.75" customHeight="1">
      <c r="A7" s="140">
        <v>11</v>
      </c>
      <c r="B7" s="140">
        <v>5</v>
      </c>
      <c r="C7" s="10" t="s">
        <v>143</v>
      </c>
      <c r="D7" s="10">
        <v>11</v>
      </c>
      <c r="E7" s="10" t="s">
        <v>54</v>
      </c>
      <c r="F7" s="10" t="s">
        <v>261</v>
      </c>
      <c r="G7" s="10" t="s">
        <v>16</v>
      </c>
      <c r="H7" s="9">
        <v>53</v>
      </c>
      <c r="I7" s="9"/>
      <c r="J7" s="9">
        <f t="shared" si="0"/>
        <v>53</v>
      </c>
      <c r="K7" s="9">
        <v>10</v>
      </c>
      <c r="L7" s="7" t="s">
        <v>17</v>
      </c>
    </row>
    <row r="8" spans="1:12" ht="27.75" customHeight="1">
      <c r="A8" s="140">
        <v>15</v>
      </c>
      <c r="B8" s="140">
        <v>6</v>
      </c>
      <c r="C8" s="10" t="s">
        <v>262</v>
      </c>
      <c r="D8" s="10">
        <v>11</v>
      </c>
      <c r="E8" s="10" t="s">
        <v>54</v>
      </c>
      <c r="F8" s="10" t="s">
        <v>261</v>
      </c>
      <c r="G8" s="10" t="s">
        <v>16</v>
      </c>
      <c r="H8" s="9">
        <v>34</v>
      </c>
      <c r="I8" s="9"/>
      <c r="J8" s="9">
        <f t="shared" si="0"/>
        <v>34</v>
      </c>
      <c r="K8" s="9">
        <v>14</v>
      </c>
      <c r="L8" s="7" t="s">
        <v>17</v>
      </c>
    </row>
    <row r="9" spans="1:12" ht="27.75" customHeight="1">
      <c r="A9" s="140">
        <v>18</v>
      </c>
      <c r="B9" s="140">
        <v>7</v>
      </c>
      <c r="C9" s="10" t="s">
        <v>55</v>
      </c>
      <c r="D9" s="10">
        <v>11</v>
      </c>
      <c r="E9" s="10" t="s">
        <v>54</v>
      </c>
      <c r="F9" s="10" t="s">
        <v>261</v>
      </c>
      <c r="G9" s="10" t="s">
        <v>16</v>
      </c>
      <c r="H9" s="9">
        <v>23</v>
      </c>
      <c r="I9" s="9"/>
      <c r="J9" s="9">
        <f t="shared" si="0"/>
        <v>23</v>
      </c>
      <c r="K9" s="9">
        <v>17</v>
      </c>
      <c r="L9" s="7" t="s">
        <v>17</v>
      </c>
    </row>
    <row r="10" spans="1:12" ht="27.75" customHeight="1">
      <c r="A10" s="140">
        <v>20</v>
      </c>
      <c r="B10" s="140">
        <v>8</v>
      </c>
      <c r="C10" s="10" t="s">
        <v>57</v>
      </c>
      <c r="D10" s="10">
        <v>11</v>
      </c>
      <c r="E10" s="10" t="s">
        <v>54</v>
      </c>
      <c r="F10" s="10" t="s">
        <v>261</v>
      </c>
      <c r="G10" s="10" t="s">
        <v>16</v>
      </c>
      <c r="H10" s="9">
        <v>19</v>
      </c>
      <c r="I10" s="9"/>
      <c r="J10" s="9">
        <f t="shared" si="0"/>
        <v>19</v>
      </c>
      <c r="K10" s="9">
        <v>19</v>
      </c>
      <c r="L10" s="7" t="s">
        <v>17</v>
      </c>
    </row>
    <row r="11" spans="1:12" ht="27.75" customHeight="1">
      <c r="A11" s="140">
        <v>21</v>
      </c>
      <c r="B11" s="140">
        <v>9</v>
      </c>
      <c r="C11" s="10" t="s">
        <v>141</v>
      </c>
      <c r="D11" s="10">
        <v>11</v>
      </c>
      <c r="E11" s="10" t="s">
        <v>54</v>
      </c>
      <c r="F11" s="10" t="s">
        <v>261</v>
      </c>
      <c r="G11" s="10" t="s">
        <v>16</v>
      </c>
      <c r="H11" s="9">
        <v>19</v>
      </c>
      <c r="I11" s="9"/>
      <c r="J11" s="9">
        <f t="shared" si="0"/>
        <v>19</v>
      </c>
      <c r="K11" s="9">
        <v>20</v>
      </c>
      <c r="L11" s="7" t="s">
        <v>17</v>
      </c>
    </row>
    <row r="12" spans="1:12" ht="27.75" customHeight="1">
      <c r="A12" s="140">
        <v>23</v>
      </c>
      <c r="B12" s="140">
        <v>10</v>
      </c>
      <c r="C12" s="10" t="s">
        <v>263</v>
      </c>
      <c r="D12" s="10">
        <v>11</v>
      </c>
      <c r="E12" s="10" t="s">
        <v>54</v>
      </c>
      <c r="F12" s="10" t="s">
        <v>261</v>
      </c>
      <c r="G12" s="10" t="s">
        <v>16</v>
      </c>
      <c r="H12" s="9">
        <v>0</v>
      </c>
      <c r="I12" s="9"/>
      <c r="J12" s="9">
        <f t="shared" si="0"/>
        <v>0</v>
      </c>
      <c r="K12" s="9">
        <v>22</v>
      </c>
      <c r="L12" s="7" t="s">
        <v>17</v>
      </c>
    </row>
    <row r="13" spans="1:12" ht="27.75" customHeight="1">
      <c r="A13" s="140">
        <v>24</v>
      </c>
      <c r="B13" s="140">
        <v>11</v>
      </c>
      <c r="C13" s="10" t="s">
        <v>209</v>
      </c>
      <c r="D13" s="10">
        <v>11</v>
      </c>
      <c r="E13" s="10" t="s">
        <v>54</v>
      </c>
      <c r="F13" s="10" t="s">
        <v>261</v>
      </c>
      <c r="G13" s="10" t="s">
        <v>16</v>
      </c>
      <c r="H13" s="9">
        <v>0</v>
      </c>
      <c r="I13" s="9"/>
      <c r="J13" s="9">
        <f t="shared" si="0"/>
        <v>0</v>
      </c>
      <c r="K13" s="9">
        <v>23</v>
      </c>
      <c r="L13" s="7" t="s">
        <v>17</v>
      </c>
    </row>
    <row r="14" spans="1:12" ht="24.75">
      <c r="A14" s="142"/>
      <c r="B14" s="140">
        <v>12</v>
      </c>
      <c r="C14" s="98" t="s">
        <v>46</v>
      </c>
      <c r="D14" s="98">
        <v>9</v>
      </c>
      <c r="E14" s="98" t="s">
        <v>31</v>
      </c>
      <c r="F14" s="98" t="s">
        <v>261</v>
      </c>
      <c r="G14" s="98" t="s">
        <v>16</v>
      </c>
      <c r="H14" s="99">
        <v>107</v>
      </c>
      <c r="I14" s="99"/>
      <c r="J14" s="99">
        <f t="shared" si="0"/>
        <v>107</v>
      </c>
      <c r="K14" s="99">
        <v>1</v>
      </c>
      <c r="L14" s="100" t="s">
        <v>32</v>
      </c>
    </row>
    <row r="15" spans="1:12" ht="24.75">
      <c r="A15" s="143"/>
      <c r="B15" s="140">
        <v>13</v>
      </c>
      <c r="C15" s="127" t="s">
        <v>264</v>
      </c>
      <c r="D15" s="127">
        <v>9</v>
      </c>
      <c r="E15" s="127" t="s">
        <v>31</v>
      </c>
      <c r="F15" s="127" t="s">
        <v>261</v>
      </c>
      <c r="G15" s="127" t="s">
        <v>16</v>
      </c>
      <c r="H15" s="128">
        <v>93</v>
      </c>
      <c r="I15" s="128"/>
      <c r="J15" s="128">
        <f t="shared" si="0"/>
        <v>93</v>
      </c>
      <c r="K15" s="128">
        <v>2</v>
      </c>
      <c r="L15" s="129" t="s">
        <v>34</v>
      </c>
    </row>
    <row r="16" spans="1:12" ht="24.75">
      <c r="A16" s="143"/>
      <c r="B16" s="140">
        <v>14</v>
      </c>
      <c r="C16" s="127" t="s">
        <v>265</v>
      </c>
      <c r="D16" s="127">
        <v>9</v>
      </c>
      <c r="E16" s="127" t="s">
        <v>31</v>
      </c>
      <c r="F16" s="127" t="s">
        <v>261</v>
      </c>
      <c r="G16" s="127" t="s">
        <v>16</v>
      </c>
      <c r="H16" s="128">
        <v>83</v>
      </c>
      <c r="I16" s="128"/>
      <c r="J16" s="128">
        <f t="shared" si="0"/>
        <v>83</v>
      </c>
      <c r="K16" s="128">
        <v>3</v>
      </c>
      <c r="L16" s="129" t="s">
        <v>34</v>
      </c>
    </row>
    <row r="17" spans="1:12" ht="24.75">
      <c r="A17" s="143"/>
      <c r="B17" s="140">
        <v>15</v>
      </c>
      <c r="C17" s="127" t="s">
        <v>47</v>
      </c>
      <c r="D17" s="127">
        <v>9</v>
      </c>
      <c r="E17" s="127" t="s">
        <v>31</v>
      </c>
      <c r="F17" s="127" t="s">
        <v>261</v>
      </c>
      <c r="G17" s="127" t="s">
        <v>16</v>
      </c>
      <c r="H17" s="128">
        <v>77</v>
      </c>
      <c r="I17" s="128"/>
      <c r="J17" s="128">
        <f t="shared" si="0"/>
        <v>77</v>
      </c>
      <c r="K17" s="128">
        <v>5</v>
      </c>
      <c r="L17" s="129" t="s">
        <v>34</v>
      </c>
    </row>
    <row r="18" spans="1:12" ht="24.75">
      <c r="A18" s="143"/>
      <c r="B18" s="140">
        <v>16</v>
      </c>
      <c r="C18" s="127" t="s">
        <v>266</v>
      </c>
      <c r="D18" s="127">
        <v>9</v>
      </c>
      <c r="E18" s="127" t="s">
        <v>31</v>
      </c>
      <c r="F18" s="127" t="s">
        <v>261</v>
      </c>
      <c r="G18" s="127" t="s">
        <v>16</v>
      </c>
      <c r="H18" s="128">
        <v>72</v>
      </c>
      <c r="I18" s="128"/>
      <c r="J18" s="128">
        <f t="shared" si="0"/>
        <v>72</v>
      </c>
      <c r="K18" s="128">
        <v>8</v>
      </c>
      <c r="L18" s="129" t="s">
        <v>34</v>
      </c>
    </row>
    <row r="19" spans="1:12" ht="24.75">
      <c r="A19" s="143"/>
      <c r="B19" s="140">
        <v>17</v>
      </c>
      <c r="C19" s="127" t="s">
        <v>137</v>
      </c>
      <c r="D19" s="127">
        <v>9</v>
      </c>
      <c r="E19" s="127" t="s">
        <v>31</v>
      </c>
      <c r="F19" s="127" t="s">
        <v>261</v>
      </c>
      <c r="G19" s="127" t="s">
        <v>16</v>
      </c>
      <c r="H19" s="128">
        <v>61</v>
      </c>
      <c r="I19" s="128"/>
      <c r="J19" s="128">
        <f t="shared" si="0"/>
        <v>61</v>
      </c>
      <c r="K19" s="128">
        <v>10</v>
      </c>
      <c r="L19" s="129" t="s">
        <v>34</v>
      </c>
    </row>
    <row r="20" spans="2:12" ht="26.25">
      <c r="B20" s="140">
        <v>18</v>
      </c>
      <c r="C20" s="10" t="s">
        <v>134</v>
      </c>
      <c r="D20" s="25">
        <v>9</v>
      </c>
      <c r="E20" s="10" t="s">
        <v>31</v>
      </c>
      <c r="F20" s="10" t="s">
        <v>261</v>
      </c>
      <c r="G20" s="10" t="s">
        <v>16</v>
      </c>
      <c r="H20" s="9">
        <v>53</v>
      </c>
      <c r="I20" s="9"/>
      <c r="J20" s="9">
        <f t="shared" si="0"/>
        <v>53</v>
      </c>
      <c r="K20" s="9">
        <v>16</v>
      </c>
      <c r="L20" s="7" t="s">
        <v>17</v>
      </c>
    </row>
    <row r="21" spans="2:12" ht="26.25">
      <c r="B21" s="140">
        <v>19</v>
      </c>
      <c r="C21" s="144" t="s">
        <v>133</v>
      </c>
      <c r="D21" s="144">
        <v>9</v>
      </c>
      <c r="E21" s="10" t="s">
        <v>31</v>
      </c>
      <c r="F21" s="10" t="s">
        <v>261</v>
      </c>
      <c r="G21" s="10" t="s">
        <v>16</v>
      </c>
      <c r="H21" s="9">
        <v>52</v>
      </c>
      <c r="I21" s="9"/>
      <c r="J21" s="9">
        <f t="shared" si="0"/>
        <v>52</v>
      </c>
      <c r="K21" s="9">
        <v>18</v>
      </c>
      <c r="L21" s="7" t="s">
        <v>17</v>
      </c>
    </row>
    <row r="22" spans="2:12" ht="26.25">
      <c r="B22" s="140">
        <v>20</v>
      </c>
      <c r="C22" s="10" t="s">
        <v>135</v>
      </c>
      <c r="D22" s="25">
        <v>9</v>
      </c>
      <c r="E22" s="10" t="s">
        <v>31</v>
      </c>
      <c r="F22" s="10" t="s">
        <v>261</v>
      </c>
      <c r="G22" s="10" t="s">
        <v>16</v>
      </c>
      <c r="H22" s="9">
        <v>46</v>
      </c>
      <c r="I22" s="9"/>
      <c r="J22" s="9">
        <f t="shared" si="0"/>
        <v>46</v>
      </c>
      <c r="K22" s="9">
        <v>24</v>
      </c>
      <c r="L22" s="7" t="s">
        <v>17</v>
      </c>
    </row>
    <row r="23" spans="1:12" ht="24.75">
      <c r="A23" s="142"/>
      <c r="B23" s="140">
        <v>21</v>
      </c>
      <c r="C23" s="98" t="s">
        <v>42</v>
      </c>
      <c r="D23" s="98">
        <v>8</v>
      </c>
      <c r="E23" s="98" t="s">
        <v>31</v>
      </c>
      <c r="F23" s="98" t="s">
        <v>261</v>
      </c>
      <c r="G23" s="98" t="s">
        <v>16</v>
      </c>
      <c r="H23" s="99">
        <v>96</v>
      </c>
      <c r="I23" s="99"/>
      <c r="J23" s="99">
        <f t="shared" si="0"/>
        <v>96</v>
      </c>
      <c r="K23" s="99">
        <v>1</v>
      </c>
      <c r="L23" s="100" t="s">
        <v>32</v>
      </c>
    </row>
    <row r="24" spans="1:12" ht="26.25">
      <c r="A24" s="143"/>
      <c r="B24" s="140">
        <v>22</v>
      </c>
      <c r="C24" s="127" t="s">
        <v>43</v>
      </c>
      <c r="D24" s="127">
        <v>8</v>
      </c>
      <c r="E24" s="127" t="s">
        <v>31</v>
      </c>
      <c r="F24" s="127" t="s">
        <v>261</v>
      </c>
      <c r="G24" s="127" t="s">
        <v>16</v>
      </c>
      <c r="H24" s="128">
        <v>56</v>
      </c>
      <c r="I24" s="128"/>
      <c r="J24" s="128">
        <f t="shared" si="0"/>
        <v>56</v>
      </c>
      <c r="K24" s="128">
        <v>5</v>
      </c>
      <c r="L24" s="129" t="s">
        <v>34</v>
      </c>
    </row>
    <row r="25" spans="2:12" ht="26.25">
      <c r="B25" s="140">
        <v>23</v>
      </c>
      <c r="C25" s="10" t="s">
        <v>267</v>
      </c>
      <c r="D25" s="25">
        <v>8</v>
      </c>
      <c r="E25" s="10" t="s">
        <v>31</v>
      </c>
      <c r="F25" s="10" t="s">
        <v>261</v>
      </c>
      <c r="G25" s="10" t="s">
        <v>16</v>
      </c>
      <c r="H25" s="9">
        <v>46</v>
      </c>
      <c r="I25" s="9"/>
      <c r="J25" s="9">
        <f t="shared" si="0"/>
        <v>46</v>
      </c>
      <c r="K25" s="9">
        <v>12</v>
      </c>
      <c r="L25" s="7" t="s">
        <v>17</v>
      </c>
    </row>
    <row r="26" spans="2:12" ht="26.25">
      <c r="B26" s="140">
        <v>24</v>
      </c>
      <c r="C26" s="10" t="s">
        <v>268</v>
      </c>
      <c r="D26" s="25">
        <v>8</v>
      </c>
      <c r="E26" s="10" t="s">
        <v>31</v>
      </c>
      <c r="F26" s="10" t="s">
        <v>261</v>
      </c>
      <c r="G26" s="10" t="s">
        <v>16</v>
      </c>
      <c r="H26" s="9">
        <v>43</v>
      </c>
      <c r="I26" s="9"/>
      <c r="J26" s="9">
        <f t="shared" si="0"/>
        <v>43</v>
      </c>
      <c r="K26" s="9">
        <v>13</v>
      </c>
      <c r="L26" s="7" t="s">
        <v>17</v>
      </c>
    </row>
    <row r="27" spans="1:12" ht="24.75">
      <c r="A27" s="142"/>
      <c r="B27" s="140">
        <v>25</v>
      </c>
      <c r="C27" s="98" t="s">
        <v>269</v>
      </c>
      <c r="D27" s="98">
        <v>7</v>
      </c>
      <c r="E27" s="98" t="s">
        <v>31</v>
      </c>
      <c r="F27" s="98" t="s">
        <v>261</v>
      </c>
      <c r="G27" s="98" t="s">
        <v>16</v>
      </c>
      <c r="H27" s="99">
        <v>78</v>
      </c>
      <c r="I27" s="99"/>
      <c r="J27" s="99">
        <f t="shared" si="0"/>
        <v>78</v>
      </c>
      <c r="K27" s="99">
        <v>1</v>
      </c>
      <c r="L27" s="100" t="s">
        <v>32</v>
      </c>
    </row>
    <row r="28" spans="1:12" ht="24.75">
      <c r="A28" s="143"/>
      <c r="B28" s="140">
        <v>26</v>
      </c>
      <c r="C28" s="127" t="s">
        <v>30</v>
      </c>
      <c r="D28" s="127">
        <v>7</v>
      </c>
      <c r="E28" s="127" t="s">
        <v>31</v>
      </c>
      <c r="F28" s="127" t="s">
        <v>261</v>
      </c>
      <c r="G28" s="127" t="s">
        <v>16</v>
      </c>
      <c r="H28" s="128">
        <v>75</v>
      </c>
      <c r="I28" s="128"/>
      <c r="J28" s="128">
        <f t="shared" si="0"/>
        <v>75</v>
      </c>
      <c r="K28" s="128">
        <v>3</v>
      </c>
      <c r="L28" s="129" t="s">
        <v>34</v>
      </c>
    </row>
    <row r="29" spans="1:12" ht="24.75">
      <c r="A29" s="143"/>
      <c r="B29" s="140">
        <v>27</v>
      </c>
      <c r="C29" s="127" t="s">
        <v>270</v>
      </c>
      <c r="D29" s="127">
        <v>7</v>
      </c>
      <c r="E29" s="127" t="s">
        <v>31</v>
      </c>
      <c r="F29" s="127" t="s">
        <v>261</v>
      </c>
      <c r="G29" s="127" t="s">
        <v>16</v>
      </c>
      <c r="H29" s="128">
        <v>72</v>
      </c>
      <c r="I29" s="128"/>
      <c r="J29" s="128">
        <f t="shared" si="0"/>
        <v>72</v>
      </c>
      <c r="K29" s="128">
        <v>5</v>
      </c>
      <c r="L29" s="129" t="s">
        <v>34</v>
      </c>
    </row>
    <row r="30" spans="1:12" ht="24.75">
      <c r="A30" s="143"/>
      <c r="B30" s="140">
        <v>28</v>
      </c>
      <c r="C30" s="127" t="s">
        <v>271</v>
      </c>
      <c r="D30" s="127">
        <v>7</v>
      </c>
      <c r="E30" s="127" t="s">
        <v>31</v>
      </c>
      <c r="F30" s="127" t="s">
        <v>261</v>
      </c>
      <c r="G30" s="127" t="s">
        <v>16</v>
      </c>
      <c r="H30" s="128">
        <v>71</v>
      </c>
      <c r="I30" s="128"/>
      <c r="J30" s="128">
        <f t="shared" si="0"/>
        <v>71</v>
      </c>
      <c r="K30" s="128">
        <v>6</v>
      </c>
      <c r="L30" s="129" t="s">
        <v>34</v>
      </c>
    </row>
    <row r="31" spans="2:12" ht="26.25">
      <c r="B31" s="140">
        <v>29</v>
      </c>
      <c r="C31" s="10" t="s">
        <v>272</v>
      </c>
      <c r="D31" s="25">
        <v>7</v>
      </c>
      <c r="E31" s="10" t="s">
        <v>31</v>
      </c>
      <c r="F31" s="10" t="s">
        <v>261</v>
      </c>
      <c r="G31" s="10" t="s">
        <v>16</v>
      </c>
      <c r="H31" s="9">
        <v>49</v>
      </c>
      <c r="I31" s="9"/>
      <c r="J31" s="9">
        <f t="shared" si="0"/>
        <v>49</v>
      </c>
      <c r="K31" s="9">
        <v>14</v>
      </c>
      <c r="L31" s="7" t="s">
        <v>17</v>
      </c>
    </row>
    <row r="33" ht="15.75">
      <c r="C33" t="s">
        <v>190</v>
      </c>
    </row>
    <row r="34" ht="15.75">
      <c r="C34" t="s">
        <v>273</v>
      </c>
    </row>
    <row r="35" ht="15.75">
      <c r="C35" t="s">
        <v>274</v>
      </c>
    </row>
  </sheetData>
  <sheetProtection selectLockedCells="1" selectUnlockedCells="1"/>
  <mergeCells count="1">
    <mergeCell ref="C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115" zoomScaleSheetLayoutView="115" workbookViewId="0" topLeftCell="A30">
      <selection activeCell="C3" sqref="C3"/>
    </sheetView>
  </sheetViews>
  <sheetFormatPr defaultColWidth="12.57421875" defaultRowHeight="15"/>
  <cols>
    <col min="1" max="1" width="6.140625" style="0" customWidth="1"/>
    <col min="2" max="2" width="5.421875" style="0" customWidth="1"/>
    <col min="3" max="3" width="16.8515625" style="0" customWidth="1"/>
    <col min="4" max="4" width="6.421875" style="0" customWidth="1"/>
    <col min="5" max="5" width="18.140625" style="0" customWidth="1"/>
    <col min="6" max="6" width="10.57421875" style="0" customWidth="1"/>
    <col min="7" max="7" width="17.00390625" style="0" customWidth="1"/>
    <col min="8" max="8" width="11.57421875" style="0" customWidth="1"/>
    <col min="9" max="9" width="7.7109375" style="0" customWidth="1"/>
    <col min="10" max="16384" width="11.57421875" style="0" customWidth="1"/>
  </cols>
  <sheetData>
    <row r="1" spans="1:12" ht="35.25" customHeight="1">
      <c r="A1" s="1"/>
      <c r="B1" s="1"/>
      <c r="C1" s="4" t="s">
        <v>275</v>
      </c>
      <c r="D1" s="4"/>
      <c r="E1" s="4"/>
      <c r="F1" s="4"/>
      <c r="G1" s="4"/>
      <c r="H1" s="4"/>
      <c r="I1" s="3"/>
      <c r="J1" s="2"/>
      <c r="K1" s="3"/>
      <c r="L1" s="2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ht="27.75" customHeight="1">
      <c r="A3" s="5">
        <v>1</v>
      </c>
      <c r="B3" s="104"/>
      <c r="C3" s="98" t="s">
        <v>225</v>
      </c>
      <c r="D3" s="98">
        <v>7</v>
      </c>
      <c r="E3" s="98" t="s">
        <v>208</v>
      </c>
      <c r="F3" s="98" t="s">
        <v>276</v>
      </c>
      <c r="G3" s="98" t="s">
        <v>16</v>
      </c>
      <c r="H3" s="99">
        <v>20</v>
      </c>
      <c r="I3" s="99"/>
      <c r="J3" s="99">
        <f aca="true" t="shared" si="0" ref="J3:J35">H3+I3</f>
        <v>20</v>
      </c>
      <c r="K3" s="99">
        <v>1</v>
      </c>
      <c r="L3" s="100" t="s">
        <v>32</v>
      </c>
    </row>
    <row r="4" spans="1:12" ht="27.75" customHeight="1">
      <c r="A4" s="5">
        <v>2</v>
      </c>
      <c r="B4" s="104"/>
      <c r="C4" s="98" t="s">
        <v>110</v>
      </c>
      <c r="D4" s="98">
        <v>7</v>
      </c>
      <c r="E4" s="98" t="s">
        <v>208</v>
      </c>
      <c r="F4" s="98" t="s">
        <v>276</v>
      </c>
      <c r="G4" s="98" t="s">
        <v>16</v>
      </c>
      <c r="H4" s="99">
        <v>20</v>
      </c>
      <c r="I4" s="99"/>
      <c r="J4" s="99">
        <f t="shared" si="0"/>
        <v>20</v>
      </c>
      <c r="K4" s="99">
        <v>1</v>
      </c>
      <c r="L4" s="100" t="s">
        <v>32</v>
      </c>
    </row>
    <row r="5" spans="1:12" ht="27.75" customHeight="1">
      <c r="A5" s="5">
        <v>3</v>
      </c>
      <c r="B5" s="145"/>
      <c r="C5" s="127" t="s">
        <v>115</v>
      </c>
      <c r="D5" s="127">
        <v>7</v>
      </c>
      <c r="E5" s="127" t="s">
        <v>208</v>
      </c>
      <c r="F5" s="127" t="s">
        <v>276</v>
      </c>
      <c r="G5" s="127" t="s">
        <v>16</v>
      </c>
      <c r="H5" s="128">
        <v>19</v>
      </c>
      <c r="I5" s="128"/>
      <c r="J5" s="128">
        <f t="shared" si="0"/>
        <v>19</v>
      </c>
      <c r="K5" s="128">
        <v>2</v>
      </c>
      <c r="L5" s="129" t="s">
        <v>34</v>
      </c>
    </row>
    <row r="6" spans="1:12" ht="27.75" customHeight="1">
      <c r="A6" s="5">
        <v>4</v>
      </c>
      <c r="B6" s="141"/>
      <c r="C6" s="127" t="s">
        <v>226</v>
      </c>
      <c r="D6" s="127">
        <v>7</v>
      </c>
      <c r="E6" s="127" t="s">
        <v>208</v>
      </c>
      <c r="F6" s="127" t="s">
        <v>276</v>
      </c>
      <c r="G6" s="127" t="s">
        <v>16</v>
      </c>
      <c r="H6" s="128">
        <v>15</v>
      </c>
      <c r="I6" s="128"/>
      <c r="J6" s="128">
        <f t="shared" si="0"/>
        <v>15</v>
      </c>
      <c r="K6" s="128">
        <v>3</v>
      </c>
      <c r="L6" s="129" t="s">
        <v>34</v>
      </c>
    </row>
    <row r="7" spans="1:12" ht="27.75" customHeight="1">
      <c r="A7" s="5">
        <v>5</v>
      </c>
      <c r="B7" s="9"/>
      <c r="C7" s="10" t="s">
        <v>166</v>
      </c>
      <c r="D7" s="25">
        <v>7</v>
      </c>
      <c r="E7" s="10" t="s">
        <v>208</v>
      </c>
      <c r="F7" s="25" t="s">
        <v>276</v>
      </c>
      <c r="G7" s="10" t="s">
        <v>16</v>
      </c>
      <c r="H7" s="9">
        <v>14</v>
      </c>
      <c r="I7" s="9"/>
      <c r="J7" s="9">
        <f t="shared" si="0"/>
        <v>14</v>
      </c>
      <c r="K7" s="9">
        <v>4</v>
      </c>
      <c r="L7" s="7" t="s">
        <v>17</v>
      </c>
    </row>
    <row r="8" spans="1:12" ht="27.75" customHeight="1">
      <c r="A8" s="5">
        <v>6</v>
      </c>
      <c r="B8" s="12"/>
      <c r="C8" s="10" t="s">
        <v>41</v>
      </c>
      <c r="D8" s="25">
        <v>7</v>
      </c>
      <c r="E8" s="10" t="s">
        <v>208</v>
      </c>
      <c r="F8" s="25" t="s">
        <v>276</v>
      </c>
      <c r="G8" s="10" t="s">
        <v>16</v>
      </c>
      <c r="H8" s="9">
        <v>13</v>
      </c>
      <c r="I8" s="9"/>
      <c r="J8" s="9">
        <f t="shared" si="0"/>
        <v>13</v>
      </c>
      <c r="K8" s="9">
        <v>5</v>
      </c>
      <c r="L8" s="7" t="s">
        <v>17</v>
      </c>
    </row>
    <row r="9" spans="1:12" ht="27.75" customHeight="1">
      <c r="A9" s="5">
        <v>7</v>
      </c>
      <c r="B9" s="12"/>
      <c r="C9" s="10" t="s">
        <v>39</v>
      </c>
      <c r="D9" s="25">
        <v>7</v>
      </c>
      <c r="E9" s="10" t="s">
        <v>208</v>
      </c>
      <c r="F9" s="25" t="s">
        <v>276</v>
      </c>
      <c r="G9" s="10" t="s">
        <v>16</v>
      </c>
      <c r="H9" s="9">
        <v>9</v>
      </c>
      <c r="I9" s="9"/>
      <c r="J9" s="9">
        <f t="shared" si="0"/>
        <v>9</v>
      </c>
      <c r="K9" s="9">
        <v>8</v>
      </c>
      <c r="L9" s="7" t="s">
        <v>17</v>
      </c>
    </row>
    <row r="10" spans="1:12" ht="27.75" customHeight="1">
      <c r="A10" s="5">
        <v>8</v>
      </c>
      <c r="B10" s="12"/>
      <c r="C10" s="10" t="s">
        <v>277</v>
      </c>
      <c r="D10" s="25">
        <v>7</v>
      </c>
      <c r="E10" s="10" t="s">
        <v>208</v>
      </c>
      <c r="F10" s="25" t="s">
        <v>276</v>
      </c>
      <c r="G10" s="10" t="s">
        <v>16</v>
      </c>
      <c r="H10" s="9">
        <v>9</v>
      </c>
      <c r="I10" s="9"/>
      <c r="J10" s="9">
        <f t="shared" si="0"/>
        <v>9</v>
      </c>
      <c r="K10" s="9">
        <v>8</v>
      </c>
      <c r="L10" s="7" t="s">
        <v>17</v>
      </c>
    </row>
    <row r="11" spans="1:12" ht="27.75" customHeight="1">
      <c r="A11" s="5">
        <v>9</v>
      </c>
      <c r="B11" s="146"/>
      <c r="C11" s="10" t="s">
        <v>111</v>
      </c>
      <c r="D11" s="25">
        <v>7</v>
      </c>
      <c r="E11" s="10" t="s">
        <v>208</v>
      </c>
      <c r="F11" s="25" t="s">
        <v>276</v>
      </c>
      <c r="G11" s="10" t="s">
        <v>16</v>
      </c>
      <c r="H11" s="9">
        <v>3</v>
      </c>
      <c r="I11" s="9"/>
      <c r="J11" s="9">
        <f t="shared" si="0"/>
        <v>3</v>
      </c>
      <c r="K11" s="9">
        <v>12</v>
      </c>
      <c r="L11" s="7" t="s">
        <v>17</v>
      </c>
    </row>
    <row r="12" spans="1:12" ht="26.25">
      <c r="A12" s="5">
        <v>10</v>
      </c>
      <c r="C12" s="10" t="s">
        <v>135</v>
      </c>
      <c r="D12" s="25">
        <v>8</v>
      </c>
      <c r="E12" s="10" t="s">
        <v>278</v>
      </c>
      <c r="F12" s="25" t="s">
        <v>276</v>
      </c>
      <c r="G12" s="10" t="s">
        <v>16</v>
      </c>
      <c r="H12" s="9">
        <v>6</v>
      </c>
      <c r="I12" s="9"/>
      <c r="J12" s="9">
        <f t="shared" si="0"/>
        <v>6</v>
      </c>
      <c r="K12" s="9">
        <v>1</v>
      </c>
      <c r="L12" s="7" t="s">
        <v>17</v>
      </c>
    </row>
    <row r="13" spans="1:12" ht="37.5">
      <c r="A13" s="5">
        <v>11</v>
      </c>
      <c r="C13" s="10" t="s">
        <v>279</v>
      </c>
      <c r="D13" s="25">
        <v>8</v>
      </c>
      <c r="E13" s="10" t="s">
        <v>278</v>
      </c>
      <c r="F13" s="25" t="s">
        <v>276</v>
      </c>
      <c r="G13" s="10" t="s">
        <v>16</v>
      </c>
      <c r="H13" s="9">
        <v>4</v>
      </c>
      <c r="I13" s="9"/>
      <c r="J13" s="9">
        <f t="shared" si="0"/>
        <v>4</v>
      </c>
      <c r="K13" s="9">
        <v>3</v>
      </c>
      <c r="L13" s="7" t="s">
        <v>17</v>
      </c>
    </row>
    <row r="14" spans="1:12" ht="26.25">
      <c r="A14" s="5">
        <v>12</v>
      </c>
      <c r="C14" s="10" t="s">
        <v>122</v>
      </c>
      <c r="D14" s="25">
        <v>8</v>
      </c>
      <c r="E14" s="10" t="s">
        <v>278</v>
      </c>
      <c r="F14" s="25" t="s">
        <v>276</v>
      </c>
      <c r="G14" s="10" t="s">
        <v>16</v>
      </c>
      <c r="H14" s="9">
        <v>4</v>
      </c>
      <c r="I14" s="9"/>
      <c r="J14" s="9">
        <f t="shared" si="0"/>
        <v>4</v>
      </c>
      <c r="K14" s="9">
        <v>3</v>
      </c>
      <c r="L14" s="7" t="s">
        <v>17</v>
      </c>
    </row>
    <row r="15" spans="1:12" ht="26.25">
      <c r="A15" s="5">
        <v>13</v>
      </c>
      <c r="C15" s="10" t="s">
        <v>133</v>
      </c>
      <c r="D15" s="25">
        <v>9</v>
      </c>
      <c r="E15" s="10" t="s">
        <v>278</v>
      </c>
      <c r="F15" s="25" t="s">
        <v>276</v>
      </c>
      <c r="G15" s="10" t="s">
        <v>16</v>
      </c>
      <c r="H15" s="9">
        <v>8</v>
      </c>
      <c r="I15" s="9"/>
      <c r="J15" s="9">
        <f t="shared" si="0"/>
        <v>8</v>
      </c>
      <c r="K15" s="9">
        <v>2</v>
      </c>
      <c r="L15" s="7" t="s">
        <v>17</v>
      </c>
    </row>
    <row r="16" spans="1:12" ht="26.25">
      <c r="A16" s="5">
        <v>14</v>
      </c>
      <c r="C16" s="10" t="s">
        <v>214</v>
      </c>
      <c r="D16" s="25">
        <v>9</v>
      </c>
      <c r="E16" s="10" t="s">
        <v>208</v>
      </c>
      <c r="F16" s="25" t="s">
        <v>276</v>
      </c>
      <c r="G16" s="10" t="s">
        <v>16</v>
      </c>
      <c r="H16" s="9">
        <v>8</v>
      </c>
      <c r="I16" s="9"/>
      <c r="J16" s="9">
        <f t="shared" si="0"/>
        <v>8</v>
      </c>
      <c r="K16" s="9">
        <v>2</v>
      </c>
      <c r="L16" s="7" t="s">
        <v>17</v>
      </c>
    </row>
    <row r="17" spans="1:12" ht="26.25">
      <c r="A17" s="5">
        <v>15</v>
      </c>
      <c r="C17" s="10" t="s">
        <v>170</v>
      </c>
      <c r="D17" s="25">
        <v>9</v>
      </c>
      <c r="E17" s="10" t="s">
        <v>278</v>
      </c>
      <c r="F17" s="25" t="s">
        <v>276</v>
      </c>
      <c r="G17" s="10" t="s">
        <v>16</v>
      </c>
      <c r="H17" s="9">
        <v>0</v>
      </c>
      <c r="I17" s="9"/>
      <c r="J17" s="9">
        <f t="shared" si="0"/>
        <v>0</v>
      </c>
      <c r="K17" s="9">
        <v>3</v>
      </c>
      <c r="L17" s="7" t="s">
        <v>17</v>
      </c>
    </row>
    <row r="18" spans="1:12" ht="26.25">
      <c r="A18" s="5">
        <v>16</v>
      </c>
      <c r="C18" s="10" t="s">
        <v>49</v>
      </c>
      <c r="D18" s="25">
        <v>9</v>
      </c>
      <c r="E18" s="10" t="s">
        <v>208</v>
      </c>
      <c r="F18" s="25" t="s">
        <v>276</v>
      </c>
      <c r="G18" s="10" t="s">
        <v>16</v>
      </c>
      <c r="H18" s="9">
        <v>0</v>
      </c>
      <c r="I18" s="9"/>
      <c r="J18" s="9">
        <f t="shared" si="0"/>
        <v>0</v>
      </c>
      <c r="K18" s="9">
        <v>3</v>
      </c>
      <c r="L18" s="7" t="s">
        <v>17</v>
      </c>
    </row>
    <row r="19" spans="1:12" ht="26.25">
      <c r="A19" s="5">
        <v>17</v>
      </c>
      <c r="C19" s="10" t="s">
        <v>130</v>
      </c>
      <c r="D19" s="25">
        <v>9</v>
      </c>
      <c r="E19" s="10" t="s">
        <v>208</v>
      </c>
      <c r="F19" s="25" t="s">
        <v>276</v>
      </c>
      <c r="G19" s="10" t="s">
        <v>16</v>
      </c>
      <c r="H19" s="9">
        <v>0</v>
      </c>
      <c r="I19" s="9"/>
      <c r="J19" s="9">
        <f t="shared" si="0"/>
        <v>0</v>
      </c>
      <c r="K19" s="9">
        <v>3</v>
      </c>
      <c r="L19" s="7" t="s">
        <v>17</v>
      </c>
    </row>
    <row r="20" spans="1:12" ht="26.25">
      <c r="A20" s="5">
        <v>18</v>
      </c>
      <c r="C20" s="10" t="s">
        <v>215</v>
      </c>
      <c r="D20" s="25">
        <v>9</v>
      </c>
      <c r="E20" s="10" t="s">
        <v>208</v>
      </c>
      <c r="F20" s="25" t="s">
        <v>276</v>
      </c>
      <c r="G20" s="10" t="s">
        <v>16</v>
      </c>
      <c r="H20" s="9">
        <v>0</v>
      </c>
      <c r="I20" s="9"/>
      <c r="J20" s="9">
        <f t="shared" si="0"/>
        <v>0</v>
      </c>
      <c r="K20" s="9">
        <v>3</v>
      </c>
      <c r="L20" s="7" t="s">
        <v>17</v>
      </c>
    </row>
    <row r="21" spans="1:12" ht="26.25">
      <c r="A21" s="5">
        <v>19</v>
      </c>
      <c r="C21" s="10" t="s">
        <v>134</v>
      </c>
      <c r="D21" s="25">
        <v>9</v>
      </c>
      <c r="E21" s="10" t="s">
        <v>278</v>
      </c>
      <c r="F21" s="25" t="s">
        <v>276</v>
      </c>
      <c r="G21" s="10" t="s">
        <v>16</v>
      </c>
      <c r="H21" s="9">
        <v>0</v>
      </c>
      <c r="I21" s="9"/>
      <c r="J21" s="9">
        <f t="shared" si="0"/>
        <v>0</v>
      </c>
      <c r="K21" s="9">
        <v>3</v>
      </c>
      <c r="L21" s="7" t="s">
        <v>17</v>
      </c>
    </row>
    <row r="22" spans="1:12" ht="26.25">
      <c r="A22" s="5">
        <v>20</v>
      </c>
      <c r="C22" s="10" t="s">
        <v>280</v>
      </c>
      <c r="D22" s="25">
        <v>9</v>
      </c>
      <c r="E22" s="10" t="s">
        <v>208</v>
      </c>
      <c r="F22" s="25" t="s">
        <v>276</v>
      </c>
      <c r="G22" s="10" t="s">
        <v>16</v>
      </c>
      <c r="H22" s="9">
        <v>0</v>
      </c>
      <c r="I22" s="9"/>
      <c r="J22" s="9">
        <f t="shared" si="0"/>
        <v>0</v>
      </c>
      <c r="K22" s="9">
        <v>3</v>
      </c>
      <c r="L22" s="7" t="s">
        <v>17</v>
      </c>
    </row>
    <row r="23" spans="1:12" ht="26.25">
      <c r="A23" s="5">
        <v>21</v>
      </c>
      <c r="C23" s="10" t="s">
        <v>137</v>
      </c>
      <c r="D23" s="25">
        <v>9</v>
      </c>
      <c r="E23" s="10" t="s">
        <v>278</v>
      </c>
      <c r="F23" s="25" t="s">
        <v>276</v>
      </c>
      <c r="G23" s="10" t="s">
        <v>16</v>
      </c>
      <c r="H23" s="9">
        <v>0</v>
      </c>
      <c r="I23" s="9"/>
      <c r="J23" s="9">
        <f t="shared" si="0"/>
        <v>0</v>
      </c>
      <c r="K23" s="9">
        <v>3</v>
      </c>
      <c r="L23" s="7" t="s">
        <v>17</v>
      </c>
    </row>
    <row r="24" spans="1:12" ht="26.25">
      <c r="A24" s="5">
        <v>22</v>
      </c>
      <c r="C24" s="10" t="s">
        <v>281</v>
      </c>
      <c r="D24" s="25">
        <v>9</v>
      </c>
      <c r="E24" s="10" t="s">
        <v>208</v>
      </c>
      <c r="F24" s="25" t="s">
        <v>276</v>
      </c>
      <c r="G24" s="10" t="s">
        <v>16</v>
      </c>
      <c r="H24" s="9">
        <v>0</v>
      </c>
      <c r="I24" s="9"/>
      <c r="J24" s="9">
        <f t="shared" si="0"/>
        <v>0</v>
      </c>
      <c r="K24" s="9">
        <v>3</v>
      </c>
      <c r="L24" s="7" t="s">
        <v>17</v>
      </c>
    </row>
    <row r="25" spans="1:12" ht="37.5">
      <c r="A25" s="5">
        <v>23</v>
      </c>
      <c r="C25" s="10" t="s">
        <v>131</v>
      </c>
      <c r="D25" s="25">
        <v>9</v>
      </c>
      <c r="E25" s="10" t="s">
        <v>208</v>
      </c>
      <c r="F25" s="25" t="s">
        <v>276</v>
      </c>
      <c r="G25" s="10" t="s">
        <v>16</v>
      </c>
      <c r="H25" s="9">
        <v>0</v>
      </c>
      <c r="I25" s="9"/>
      <c r="J25" s="9">
        <f t="shared" si="0"/>
        <v>0</v>
      </c>
      <c r="K25" s="9">
        <v>3</v>
      </c>
      <c r="L25" s="7" t="s">
        <v>17</v>
      </c>
    </row>
    <row r="26" spans="1:12" ht="26.25">
      <c r="A26" s="5">
        <v>24</v>
      </c>
      <c r="C26" s="10" t="s">
        <v>48</v>
      </c>
      <c r="D26" s="25">
        <v>9</v>
      </c>
      <c r="E26" s="10" t="s">
        <v>278</v>
      </c>
      <c r="F26" s="25" t="s">
        <v>276</v>
      </c>
      <c r="G26" s="10" t="s">
        <v>16</v>
      </c>
      <c r="H26" s="9">
        <v>0</v>
      </c>
      <c r="I26" s="9"/>
      <c r="J26" s="9">
        <f t="shared" si="0"/>
        <v>0</v>
      </c>
      <c r="K26" s="9">
        <v>3</v>
      </c>
      <c r="L26" s="7" t="s">
        <v>17</v>
      </c>
    </row>
    <row r="27" spans="1:12" ht="26.25">
      <c r="A27" s="5">
        <v>25</v>
      </c>
      <c r="C27" s="10" t="s">
        <v>210</v>
      </c>
      <c r="D27" s="10">
        <v>11</v>
      </c>
      <c r="E27" s="10" t="s">
        <v>278</v>
      </c>
      <c r="F27" s="25" t="s">
        <v>276</v>
      </c>
      <c r="G27" s="10" t="s">
        <v>16</v>
      </c>
      <c r="H27" s="9">
        <v>0</v>
      </c>
      <c r="I27" s="9"/>
      <c r="J27" s="9">
        <f t="shared" si="0"/>
        <v>0</v>
      </c>
      <c r="K27" s="9">
        <v>3</v>
      </c>
      <c r="L27" s="7" t="s">
        <v>17</v>
      </c>
    </row>
    <row r="28" spans="1:12" ht="26.25">
      <c r="A28" s="5">
        <v>26</v>
      </c>
      <c r="C28" s="10" t="s">
        <v>262</v>
      </c>
      <c r="D28" s="10">
        <v>11</v>
      </c>
      <c r="E28" s="10" t="s">
        <v>278</v>
      </c>
      <c r="F28" s="25" t="s">
        <v>276</v>
      </c>
      <c r="G28" s="10" t="s">
        <v>16</v>
      </c>
      <c r="H28" s="9">
        <v>0</v>
      </c>
      <c r="I28" s="9"/>
      <c r="J28" s="9">
        <f t="shared" si="0"/>
        <v>0</v>
      </c>
      <c r="K28" s="9">
        <v>3</v>
      </c>
      <c r="L28" s="7" t="s">
        <v>17</v>
      </c>
    </row>
    <row r="29" spans="1:12" ht="26.25">
      <c r="A29" s="5">
        <v>27</v>
      </c>
      <c r="C29" s="10" t="s">
        <v>263</v>
      </c>
      <c r="D29" s="10">
        <v>11</v>
      </c>
      <c r="E29" s="10" t="s">
        <v>278</v>
      </c>
      <c r="F29" s="25" t="s">
        <v>276</v>
      </c>
      <c r="G29" s="10" t="s">
        <v>16</v>
      </c>
      <c r="H29" s="9">
        <v>0</v>
      </c>
      <c r="I29" s="9"/>
      <c r="J29" s="9">
        <f t="shared" si="0"/>
        <v>0</v>
      </c>
      <c r="K29" s="9">
        <v>3</v>
      </c>
      <c r="L29" s="7" t="s">
        <v>17</v>
      </c>
    </row>
    <row r="30" spans="1:12" ht="26.25">
      <c r="A30" s="5">
        <v>28</v>
      </c>
      <c r="C30" s="10" t="s">
        <v>209</v>
      </c>
      <c r="D30" s="10">
        <v>11</v>
      </c>
      <c r="E30" s="10" t="s">
        <v>278</v>
      </c>
      <c r="F30" s="25" t="s">
        <v>276</v>
      </c>
      <c r="G30" s="10" t="s">
        <v>16</v>
      </c>
      <c r="H30" s="9">
        <v>0</v>
      </c>
      <c r="I30" s="9"/>
      <c r="J30" s="9">
        <f t="shared" si="0"/>
        <v>0</v>
      </c>
      <c r="K30" s="9">
        <v>3</v>
      </c>
      <c r="L30" s="7" t="s">
        <v>17</v>
      </c>
    </row>
    <row r="31" spans="1:12" ht="26.25">
      <c r="A31" s="5">
        <v>29</v>
      </c>
      <c r="C31" s="10" t="s">
        <v>144</v>
      </c>
      <c r="D31" s="10">
        <v>11</v>
      </c>
      <c r="E31" s="10" t="s">
        <v>278</v>
      </c>
      <c r="F31" s="25" t="s">
        <v>276</v>
      </c>
      <c r="G31" s="10" t="s">
        <v>16</v>
      </c>
      <c r="H31" s="9">
        <v>0</v>
      </c>
      <c r="I31" s="9"/>
      <c r="J31" s="9">
        <f t="shared" si="0"/>
        <v>0</v>
      </c>
      <c r="K31" s="9">
        <v>3</v>
      </c>
      <c r="L31" s="7" t="s">
        <v>17</v>
      </c>
    </row>
    <row r="32" spans="1:12" ht="26.25">
      <c r="A32" s="5">
        <v>30</v>
      </c>
      <c r="C32" s="10" t="s">
        <v>207</v>
      </c>
      <c r="D32" s="10">
        <v>11</v>
      </c>
      <c r="E32" s="10" t="s">
        <v>278</v>
      </c>
      <c r="F32" s="25" t="s">
        <v>276</v>
      </c>
      <c r="G32" s="10" t="s">
        <v>16</v>
      </c>
      <c r="H32" s="9">
        <v>0</v>
      </c>
      <c r="I32" s="9"/>
      <c r="J32" s="9">
        <f t="shared" si="0"/>
        <v>0</v>
      </c>
      <c r="K32" s="9">
        <v>3</v>
      </c>
      <c r="L32" s="7" t="s">
        <v>17</v>
      </c>
    </row>
    <row r="33" spans="1:12" ht="26.25">
      <c r="A33" s="5">
        <v>31</v>
      </c>
      <c r="C33" s="10" t="s">
        <v>145</v>
      </c>
      <c r="D33" s="10">
        <v>11</v>
      </c>
      <c r="E33" s="10" t="s">
        <v>278</v>
      </c>
      <c r="F33" s="25" t="s">
        <v>276</v>
      </c>
      <c r="G33" s="10" t="s">
        <v>16</v>
      </c>
      <c r="H33" s="9">
        <v>0</v>
      </c>
      <c r="I33" s="9"/>
      <c r="J33" s="9">
        <f t="shared" si="0"/>
        <v>0</v>
      </c>
      <c r="K33" s="9">
        <v>3</v>
      </c>
      <c r="L33" s="7" t="s">
        <v>17</v>
      </c>
    </row>
    <row r="34" spans="1:12" ht="26.25">
      <c r="A34" s="5">
        <v>32</v>
      </c>
      <c r="C34" s="10" t="s">
        <v>211</v>
      </c>
      <c r="D34" s="10">
        <v>11</v>
      </c>
      <c r="E34" s="10" t="s">
        <v>278</v>
      </c>
      <c r="F34" s="25" t="s">
        <v>276</v>
      </c>
      <c r="G34" s="10" t="s">
        <v>16</v>
      </c>
      <c r="H34" s="9">
        <v>0</v>
      </c>
      <c r="I34" s="9"/>
      <c r="J34" s="9">
        <f t="shared" si="0"/>
        <v>0</v>
      </c>
      <c r="K34" s="9">
        <v>3</v>
      </c>
      <c r="L34" s="7" t="s">
        <v>17</v>
      </c>
    </row>
    <row r="35" spans="1:12" ht="26.25">
      <c r="A35" s="5">
        <v>33</v>
      </c>
      <c r="C35" s="10" t="s">
        <v>206</v>
      </c>
      <c r="D35" s="10">
        <v>11</v>
      </c>
      <c r="E35" s="10" t="s">
        <v>278</v>
      </c>
      <c r="F35" s="25" t="s">
        <v>276</v>
      </c>
      <c r="G35" s="10" t="s">
        <v>16</v>
      </c>
      <c r="H35" s="9">
        <v>0</v>
      </c>
      <c r="I35" s="9"/>
      <c r="J35" s="9">
        <f t="shared" si="0"/>
        <v>0</v>
      </c>
      <c r="K35" s="9">
        <v>3</v>
      </c>
      <c r="L35" s="7" t="s">
        <v>17</v>
      </c>
    </row>
    <row r="37" ht="12.75">
      <c r="C37" t="s">
        <v>175</v>
      </c>
    </row>
    <row r="38" ht="12.75">
      <c r="C38" t="s">
        <v>282</v>
      </c>
    </row>
    <row r="39" ht="12.75">
      <c r="C39" t="s">
        <v>283</v>
      </c>
    </row>
  </sheetData>
  <sheetProtection selectLockedCells="1" selectUnlockedCells="1"/>
  <mergeCells count="1">
    <mergeCell ref="C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</dc:creator>
  <cp:keywords/>
  <dc:description/>
  <cp:lastModifiedBy/>
  <dcterms:created xsi:type="dcterms:W3CDTF">2010-12-22T14:04:43Z</dcterms:created>
  <dcterms:modified xsi:type="dcterms:W3CDTF">2017-11-20T11:17:55Z</dcterms:modified>
  <cp:category/>
  <cp:version/>
  <cp:contentType/>
  <cp:contentStatus/>
  <cp:revision>115</cp:revision>
</cp:coreProperties>
</file>